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maferna\Nextcloud\BLENDERBIM\"/>
    </mc:Choice>
  </mc:AlternateContent>
  <xr:revisionPtr revIDLastSave="0" documentId="13_ncr:1_{13308CA5-BD91-4F56-A9B1-9D490D1497DD}" xr6:coauthVersionLast="36" xr6:coauthVersionMax="47" xr10:uidLastSave="{00000000-0000-0000-0000-000000000000}"/>
  <bookViews>
    <workbookView xWindow="-105" yWindow="-105" windowWidth="23250" windowHeight="12570" tabRatio="904" xr2:uid="{0CBF0C69-BC87-4B94-AE39-D921E12DEBC7}"/>
  </bookViews>
  <sheets>
    <sheet name="FUNCIONES" sheetId="52" r:id="rId1"/>
    <sheet name="MATERIALES" sheetId="48" r:id="rId2"/>
  </sheets>
  <definedNames>
    <definedName name="_xlnm._FilterDatabase" localSheetId="0" hidden="1">FUNCIONES!$A$11:$J$1950</definedName>
    <definedName name="_xlnm._FilterDatabase" localSheetId="1" hidden="1">MATERIALES!$A$11:$I$288</definedName>
    <definedName name="_xlnm.Print_Area" localSheetId="1">MATERIALES!$A$1:$I$289</definedName>
  </definedNames>
  <calcPr calcId="191028"/>
</workbook>
</file>

<file path=xl/calcChain.xml><?xml version="1.0" encoding="utf-8"?>
<calcChain xmlns="http://schemas.openxmlformats.org/spreadsheetml/2006/main">
  <c r="E1094" i="52" l="1"/>
  <c r="E1095" i="52"/>
  <c r="E1097" i="52"/>
  <c r="E1098" i="52"/>
  <c r="E1096" i="52"/>
  <c r="E1093" i="52"/>
  <c r="E1092" i="52"/>
  <c r="E1950" i="52" l="1"/>
  <c r="E1949" i="52"/>
  <c r="E1948" i="52"/>
  <c r="E1947" i="52"/>
  <c r="E1946" i="52"/>
  <c r="E1945" i="52"/>
  <c r="E1944" i="52"/>
  <c r="E1943" i="52"/>
  <c r="E1942" i="52"/>
  <c r="E1941" i="52"/>
  <c r="E1940" i="52"/>
  <c r="E1939" i="52"/>
  <c r="E1938" i="52"/>
  <c r="E1937" i="52"/>
  <c r="E1936" i="52"/>
  <c r="E1935" i="52"/>
  <c r="E1934" i="52"/>
  <c r="E1933" i="52"/>
  <c r="E1932" i="52"/>
  <c r="E1931" i="52"/>
  <c r="E1930" i="52"/>
  <c r="E1929" i="52"/>
  <c r="E1928" i="52"/>
  <c r="E1927" i="52"/>
  <c r="E1926" i="52"/>
  <c r="E1925" i="52"/>
  <c r="E1924" i="52"/>
  <c r="E1923" i="52"/>
  <c r="E1922" i="52"/>
  <c r="E1921" i="52"/>
  <c r="E1920" i="52"/>
  <c r="E1919" i="52"/>
  <c r="E1918" i="52"/>
  <c r="E1917" i="52"/>
  <c r="E1916" i="52"/>
  <c r="E1915" i="52"/>
  <c r="E1914" i="52"/>
  <c r="E1913" i="52"/>
  <c r="E1912" i="52"/>
  <c r="E1911" i="52"/>
  <c r="E1910" i="52"/>
  <c r="E1909" i="52"/>
  <c r="E1908" i="52"/>
  <c r="E1907" i="52"/>
  <c r="E1906" i="52"/>
  <c r="E1905" i="52"/>
  <c r="E1904" i="52"/>
  <c r="E1903" i="52"/>
  <c r="E1902" i="52"/>
  <c r="E1901" i="52"/>
  <c r="E1900" i="52"/>
  <c r="E1899" i="52"/>
  <c r="E1898" i="52"/>
  <c r="E1897" i="52"/>
  <c r="E1896" i="52"/>
  <c r="E1895" i="52"/>
  <c r="E1894" i="52"/>
  <c r="E1893" i="52"/>
  <c r="E1892" i="52"/>
  <c r="E1891" i="52"/>
  <c r="E1890" i="52"/>
  <c r="E1889" i="52"/>
  <c r="E1888" i="52"/>
  <c r="E1887" i="52"/>
  <c r="E1886" i="52"/>
  <c r="E1885" i="52"/>
  <c r="E1884" i="52"/>
  <c r="E1883" i="52"/>
  <c r="E1882" i="52"/>
  <c r="E1881" i="52"/>
  <c r="E1880" i="52"/>
  <c r="E1879" i="52"/>
  <c r="E1878" i="52"/>
  <c r="E1877" i="52"/>
  <c r="E1876" i="52"/>
  <c r="E1875" i="52"/>
  <c r="E1874" i="52"/>
  <c r="E1873" i="52"/>
  <c r="E1872" i="52"/>
  <c r="E1871" i="52"/>
  <c r="E1870" i="52"/>
  <c r="E1869" i="52"/>
  <c r="E1868" i="52"/>
  <c r="E1867" i="52"/>
  <c r="E1866" i="52"/>
  <c r="E1865" i="52"/>
  <c r="E1864" i="52"/>
  <c r="E1863" i="52"/>
  <c r="E1862" i="52"/>
  <c r="E1861" i="52"/>
  <c r="E1860" i="52"/>
  <c r="E1859" i="52"/>
  <c r="E1858" i="52"/>
  <c r="E1857" i="52"/>
  <c r="E1856" i="52"/>
  <c r="E1855" i="52"/>
  <c r="E1854" i="52"/>
  <c r="E1853" i="52"/>
  <c r="E1852" i="52"/>
  <c r="E1851" i="52"/>
  <c r="E1850" i="52"/>
  <c r="E1849" i="52"/>
  <c r="E1848" i="52"/>
  <c r="E1847" i="52"/>
  <c r="E1846" i="52"/>
  <c r="E1845" i="52"/>
  <c r="E1844" i="52"/>
  <c r="E1843" i="52"/>
  <c r="E1842" i="52"/>
  <c r="E1841" i="52"/>
  <c r="E1840" i="52"/>
  <c r="E1839" i="52"/>
  <c r="C1837" i="52"/>
  <c r="C1838" i="52" s="1"/>
  <c r="E1838" i="52" s="1"/>
  <c r="E1836" i="52"/>
  <c r="C1835" i="52"/>
  <c r="E1835" i="52" s="1"/>
  <c r="E1834" i="52"/>
  <c r="C1830" i="52"/>
  <c r="E1830" i="52" s="1"/>
  <c r="E1829" i="52"/>
  <c r="C1827" i="52"/>
  <c r="C1828" i="52" s="1"/>
  <c r="E1828" i="52" s="1"/>
  <c r="E1826" i="52"/>
  <c r="C1812" i="52"/>
  <c r="C1813" i="52" s="1"/>
  <c r="E1811" i="52"/>
  <c r="E1810" i="52"/>
  <c r="E1809" i="52"/>
  <c r="E1808" i="52"/>
  <c r="E1807" i="52"/>
  <c r="E1806" i="52"/>
  <c r="E1805" i="52"/>
  <c r="E1804" i="52"/>
  <c r="E1803" i="52"/>
  <c r="E1802" i="52"/>
  <c r="E1801" i="52"/>
  <c r="E1800" i="52"/>
  <c r="E1799" i="52"/>
  <c r="E1798" i="52"/>
  <c r="E1797" i="52"/>
  <c r="E1796" i="52"/>
  <c r="E1795" i="52"/>
  <c r="E1794" i="52"/>
  <c r="E1793" i="52"/>
  <c r="E1792" i="52"/>
  <c r="E1791" i="52"/>
  <c r="E1790" i="52"/>
  <c r="E1789" i="52"/>
  <c r="E1788" i="52"/>
  <c r="E1787" i="52"/>
  <c r="E1786" i="52"/>
  <c r="E1785" i="52"/>
  <c r="E1784" i="52"/>
  <c r="E1783" i="52"/>
  <c r="E1782" i="52"/>
  <c r="E1781" i="52"/>
  <c r="E1780" i="52"/>
  <c r="E1779" i="52"/>
  <c r="E1778" i="52"/>
  <c r="E1777" i="52"/>
  <c r="E1776" i="52"/>
  <c r="E1775" i="52"/>
  <c r="E1774" i="52"/>
  <c r="E1773" i="52"/>
  <c r="E1772" i="52"/>
  <c r="E1771" i="52"/>
  <c r="E1770" i="52"/>
  <c r="E1769" i="52"/>
  <c r="E1768" i="52"/>
  <c r="E1767" i="52"/>
  <c r="E1766" i="52"/>
  <c r="E1765" i="52"/>
  <c r="E1764" i="52"/>
  <c r="E1763" i="52"/>
  <c r="E1762" i="52"/>
  <c r="E1761" i="52"/>
  <c r="E1760" i="52"/>
  <c r="E1759" i="52"/>
  <c r="E1758" i="52"/>
  <c r="E1757" i="52"/>
  <c r="E1756" i="52"/>
  <c r="E1755" i="52"/>
  <c r="E1754" i="52"/>
  <c r="E1753" i="52"/>
  <c r="E1752" i="52"/>
  <c r="E1751" i="52"/>
  <c r="E1750" i="52"/>
  <c r="E1749" i="52"/>
  <c r="E1748" i="52"/>
  <c r="C1744" i="52"/>
  <c r="C1746" i="52" s="1"/>
  <c r="E1746" i="52" s="1"/>
  <c r="E1743" i="52"/>
  <c r="C1736" i="52"/>
  <c r="C1737" i="52" s="1"/>
  <c r="E1735" i="52"/>
  <c r="E1734" i="52"/>
  <c r="C1733" i="52"/>
  <c r="C1730" i="52"/>
  <c r="C1719" i="52"/>
  <c r="C1720" i="52" s="1"/>
  <c r="C1721" i="52" s="1"/>
  <c r="C1722" i="52" s="1"/>
  <c r="C1723" i="52" s="1"/>
  <c r="C1724" i="52" s="1"/>
  <c r="C1725" i="52" s="1"/>
  <c r="C1726" i="52" s="1"/>
  <c r="C1727" i="52" s="1"/>
  <c r="C1728" i="52" s="1"/>
  <c r="B1718" i="52"/>
  <c r="B1719" i="52" s="1"/>
  <c r="A1718" i="52"/>
  <c r="A1719" i="52" s="1"/>
  <c r="A1729" i="52" s="1"/>
  <c r="A1730" i="52" s="1"/>
  <c r="A1732" i="52" s="1"/>
  <c r="E1717" i="52"/>
  <c r="E1716" i="52"/>
  <c r="E1715" i="52"/>
  <c r="E1714" i="52"/>
  <c r="E1713" i="52"/>
  <c r="E1712" i="52"/>
  <c r="E1711" i="52"/>
  <c r="E1710" i="52"/>
  <c r="E1709" i="52"/>
  <c r="E1708" i="52"/>
  <c r="C1704" i="52"/>
  <c r="C1706" i="52" s="1"/>
  <c r="E1706" i="52" s="1"/>
  <c r="E1703" i="52"/>
  <c r="C1701" i="52"/>
  <c r="C1702" i="52" s="1"/>
  <c r="E1702" i="52" s="1"/>
  <c r="E1700" i="52"/>
  <c r="E1699" i="52"/>
  <c r="C1698" i="52"/>
  <c r="A1697" i="52"/>
  <c r="A1698" i="52" s="1"/>
  <c r="C1694" i="52"/>
  <c r="C1695" i="52" s="1"/>
  <c r="C1696" i="52" s="1"/>
  <c r="A1694" i="52"/>
  <c r="A1695" i="52" s="1"/>
  <c r="A1696" i="52" s="1"/>
  <c r="B1693" i="52"/>
  <c r="B1694" i="52" s="1"/>
  <c r="E1692" i="52"/>
  <c r="B1691" i="52"/>
  <c r="E1691" i="52" s="1"/>
  <c r="E1690" i="52"/>
  <c r="C1678" i="52"/>
  <c r="C1679" i="52" s="1"/>
  <c r="C1680" i="52" s="1"/>
  <c r="C1681" i="52" s="1"/>
  <c r="C1682" i="52" s="1"/>
  <c r="C1683" i="52" s="1"/>
  <c r="C1684" i="52" s="1"/>
  <c r="C1685" i="52" s="1"/>
  <c r="C1686" i="52" s="1"/>
  <c r="C1687" i="52" s="1"/>
  <c r="C1688" i="52" s="1"/>
  <c r="C1689" i="52" s="1"/>
  <c r="B1678" i="52"/>
  <c r="B1679" i="52" s="1"/>
  <c r="E1677" i="52"/>
  <c r="C1672" i="52"/>
  <c r="C1673" i="52" s="1"/>
  <c r="C1674" i="52" s="1"/>
  <c r="C1675" i="52" s="1"/>
  <c r="C1676" i="52" s="1"/>
  <c r="B1672" i="52"/>
  <c r="E1671" i="52"/>
  <c r="C1670" i="52"/>
  <c r="B1670" i="52"/>
  <c r="E1669" i="52"/>
  <c r="E1668" i="52"/>
  <c r="E1667" i="52"/>
  <c r="E1666" i="52"/>
  <c r="E1665" i="52"/>
  <c r="E1664" i="52"/>
  <c r="E1663" i="52"/>
  <c r="E1662" i="52"/>
  <c r="E1661" i="52"/>
  <c r="E1660" i="52"/>
  <c r="E1659" i="52"/>
  <c r="E1658" i="52"/>
  <c r="E1657" i="52"/>
  <c r="E1656" i="52"/>
  <c r="E1655" i="52"/>
  <c r="E1654" i="52"/>
  <c r="E1653" i="52"/>
  <c r="E1652" i="52"/>
  <c r="E1651" i="52"/>
  <c r="E1650" i="52"/>
  <c r="C1646" i="52"/>
  <c r="C1647" i="52" s="1"/>
  <c r="E1645" i="52"/>
  <c r="C1643" i="52"/>
  <c r="E1643" i="52" s="1"/>
  <c r="E1642" i="52"/>
  <c r="C1641" i="52"/>
  <c r="E1641" i="52" s="1"/>
  <c r="C1639" i="52"/>
  <c r="C1640" i="52" s="1"/>
  <c r="E1640" i="52" s="1"/>
  <c r="E1638" i="52"/>
  <c r="C1637" i="52"/>
  <c r="E1637" i="52" s="1"/>
  <c r="C1635" i="52"/>
  <c r="C1636" i="52" s="1"/>
  <c r="E1636" i="52" s="1"/>
  <c r="E1634" i="52"/>
  <c r="C1630" i="52"/>
  <c r="E1630" i="52" s="1"/>
  <c r="C1628" i="52"/>
  <c r="C1629" i="52" s="1"/>
  <c r="E1627" i="52"/>
  <c r="C1624" i="52"/>
  <c r="E1624" i="52" s="1"/>
  <c r="C1622" i="52"/>
  <c r="C1623" i="52" s="1"/>
  <c r="E1621" i="52"/>
  <c r="E1620" i="52"/>
  <c r="E1619" i="52"/>
  <c r="E1618" i="52"/>
  <c r="E1617" i="52"/>
  <c r="E1616" i="52"/>
  <c r="E1615" i="52"/>
  <c r="E1614" i="52"/>
  <c r="E1613" i="52"/>
  <c r="E1612" i="52"/>
  <c r="E1611" i="52"/>
  <c r="E1610" i="52"/>
  <c r="E1609" i="52"/>
  <c r="E1608" i="52"/>
  <c r="E1607" i="52"/>
  <c r="E1606" i="52"/>
  <c r="E1605" i="52"/>
  <c r="E1604" i="52"/>
  <c r="E1603" i="52"/>
  <c r="E1602" i="52"/>
  <c r="E1601" i="52"/>
  <c r="E1600" i="52"/>
  <c r="E1599" i="52"/>
  <c r="E1598" i="52"/>
  <c r="E1597" i="52"/>
  <c r="E1596" i="52"/>
  <c r="E1595" i="52"/>
  <c r="E1594" i="52"/>
  <c r="E1593" i="52"/>
  <c r="E1592" i="52"/>
  <c r="E1591" i="52"/>
  <c r="E1590" i="52"/>
  <c r="E1589" i="52"/>
  <c r="E1588" i="52"/>
  <c r="E1587" i="52"/>
  <c r="E1586" i="52"/>
  <c r="E1585" i="52"/>
  <c r="E1584" i="52"/>
  <c r="E1583" i="52"/>
  <c r="E1582" i="52"/>
  <c r="E1581" i="52"/>
  <c r="E1580" i="52"/>
  <c r="E1579" i="52"/>
  <c r="E1578" i="52"/>
  <c r="E1577" i="52"/>
  <c r="E1576" i="52"/>
  <c r="E1575" i="52"/>
  <c r="E1574" i="52"/>
  <c r="E1573" i="52"/>
  <c r="E1572" i="52"/>
  <c r="E1571" i="52"/>
  <c r="E1570" i="52"/>
  <c r="E1569" i="52"/>
  <c r="E1568" i="52"/>
  <c r="E1567" i="52"/>
  <c r="E1566" i="52"/>
  <c r="E1565" i="52"/>
  <c r="E1564" i="52"/>
  <c r="E1563" i="52"/>
  <c r="E1562" i="52"/>
  <c r="E1561" i="52"/>
  <c r="E1560" i="52"/>
  <c r="E1559" i="52"/>
  <c r="E1558" i="52"/>
  <c r="E1557" i="52"/>
  <c r="E1556" i="52"/>
  <c r="E1555" i="52"/>
  <c r="E1554" i="52"/>
  <c r="E1553" i="52"/>
  <c r="E1552" i="52"/>
  <c r="E1551" i="52"/>
  <c r="E1550" i="52"/>
  <c r="E1549" i="52"/>
  <c r="E1548" i="52"/>
  <c r="E1547" i="52"/>
  <c r="E1546" i="52"/>
  <c r="E1545" i="52"/>
  <c r="E1544" i="52"/>
  <c r="E1543" i="52"/>
  <c r="E1542" i="52"/>
  <c r="E1541" i="52"/>
  <c r="E1540" i="52"/>
  <c r="E1539" i="52"/>
  <c r="E1538" i="52"/>
  <c r="E1537" i="52"/>
  <c r="E1536" i="52"/>
  <c r="E1535" i="52"/>
  <c r="E1534" i="52"/>
  <c r="E1533" i="52"/>
  <c r="E1532" i="52"/>
  <c r="E1531" i="52"/>
  <c r="E1530" i="52"/>
  <c r="E1529" i="52"/>
  <c r="E1528" i="52"/>
  <c r="E1527" i="52"/>
  <c r="E1526" i="52"/>
  <c r="E1525" i="52"/>
  <c r="E1524" i="52"/>
  <c r="E1523" i="52"/>
  <c r="E1522" i="52"/>
  <c r="E1521" i="52"/>
  <c r="E1520" i="52"/>
  <c r="E1519" i="52"/>
  <c r="E1518" i="52"/>
  <c r="E1517" i="52"/>
  <c r="E1516" i="52"/>
  <c r="E1515" i="52"/>
  <c r="E1514" i="52"/>
  <c r="E1513" i="52"/>
  <c r="E1512" i="52"/>
  <c r="E1511" i="52"/>
  <c r="E1510" i="52"/>
  <c r="E1509" i="52"/>
  <c r="E1508" i="52"/>
  <c r="E1507" i="52"/>
  <c r="E1506" i="52"/>
  <c r="E1505" i="52"/>
  <c r="E1504" i="52"/>
  <c r="E1503" i="52"/>
  <c r="E1502" i="52"/>
  <c r="E1501" i="52"/>
  <c r="E1500" i="52"/>
  <c r="E1499" i="52"/>
  <c r="E1498" i="52"/>
  <c r="E1497" i="52"/>
  <c r="E1496" i="52"/>
  <c r="E1495" i="52"/>
  <c r="E1494" i="52"/>
  <c r="E1493" i="52"/>
  <c r="E1492" i="52"/>
  <c r="E1491" i="52"/>
  <c r="E1490" i="52"/>
  <c r="E1489" i="52"/>
  <c r="E1488" i="52"/>
  <c r="E1487" i="52"/>
  <c r="E1486" i="52"/>
  <c r="E1485" i="52"/>
  <c r="E1484" i="52"/>
  <c r="E1483" i="52"/>
  <c r="E1482" i="52"/>
  <c r="E1481" i="52"/>
  <c r="E1480" i="52"/>
  <c r="E1479" i="52"/>
  <c r="E1478" i="52"/>
  <c r="E1477" i="52"/>
  <c r="E1476" i="52"/>
  <c r="E1475" i="52"/>
  <c r="E1474" i="52"/>
  <c r="E1473" i="52"/>
  <c r="E1472" i="52"/>
  <c r="E1471" i="52"/>
  <c r="E1470" i="52"/>
  <c r="E1469" i="52"/>
  <c r="E1468" i="52"/>
  <c r="E1467" i="52"/>
  <c r="E1466" i="52"/>
  <c r="E1465" i="52"/>
  <c r="E1464" i="52"/>
  <c r="E1463" i="52"/>
  <c r="E1462" i="52"/>
  <c r="E1461" i="52"/>
  <c r="E1460" i="52"/>
  <c r="E1459" i="52"/>
  <c r="E1458" i="52"/>
  <c r="E1457" i="52"/>
  <c r="E1456" i="52"/>
  <c r="E1455" i="52"/>
  <c r="E1454" i="52"/>
  <c r="E1453" i="52"/>
  <c r="E1452" i="52"/>
  <c r="E1451" i="52"/>
  <c r="E1450" i="52"/>
  <c r="E1449" i="52"/>
  <c r="E1448" i="52"/>
  <c r="E1447" i="52"/>
  <c r="E1446" i="52"/>
  <c r="E1445" i="52"/>
  <c r="E1444" i="52"/>
  <c r="E1443" i="52"/>
  <c r="E1442" i="52"/>
  <c r="E1441" i="52"/>
  <c r="E1440" i="52"/>
  <c r="E1439" i="52"/>
  <c r="E1438" i="52"/>
  <c r="E1437" i="52"/>
  <c r="E1436" i="52"/>
  <c r="E1435" i="52"/>
  <c r="E1434" i="52"/>
  <c r="E1433" i="52"/>
  <c r="E1432" i="52"/>
  <c r="E1431" i="52"/>
  <c r="E1430" i="52"/>
  <c r="E1429" i="52"/>
  <c r="E1428" i="52"/>
  <c r="E1427" i="52"/>
  <c r="E1426" i="52"/>
  <c r="E1425" i="52"/>
  <c r="E1424" i="52"/>
  <c r="E1423" i="52"/>
  <c r="E1422" i="52"/>
  <c r="E1421" i="52"/>
  <c r="E1420" i="52"/>
  <c r="E1419" i="52"/>
  <c r="E1418" i="52"/>
  <c r="E1417" i="52"/>
  <c r="E1416" i="52"/>
  <c r="E1415" i="52"/>
  <c r="E1414" i="52"/>
  <c r="E1413" i="52"/>
  <c r="E1412" i="52"/>
  <c r="E1411" i="52"/>
  <c r="E1410" i="52"/>
  <c r="E1409" i="52"/>
  <c r="E1408" i="52"/>
  <c r="E1407" i="52"/>
  <c r="E1406" i="52"/>
  <c r="E1405" i="52"/>
  <c r="E1404" i="52"/>
  <c r="E1403" i="52"/>
  <c r="E1402" i="52"/>
  <c r="E1401" i="52"/>
  <c r="E1400" i="52"/>
  <c r="E1399" i="52"/>
  <c r="E1398" i="52"/>
  <c r="E1397" i="52"/>
  <c r="E1396" i="52"/>
  <c r="E1395" i="52"/>
  <c r="E1394" i="52"/>
  <c r="E1393" i="52"/>
  <c r="E1392" i="52"/>
  <c r="E1391" i="52"/>
  <c r="E1390" i="52"/>
  <c r="E1389" i="52"/>
  <c r="E1388" i="52"/>
  <c r="E1387" i="52"/>
  <c r="E1386" i="52"/>
  <c r="E1385" i="52"/>
  <c r="E1384" i="52"/>
  <c r="E1383" i="52"/>
  <c r="E1382" i="52"/>
  <c r="E1381" i="52"/>
  <c r="E1380" i="52"/>
  <c r="E1379" i="52"/>
  <c r="E1378" i="52"/>
  <c r="E1377" i="52"/>
  <c r="E1376" i="52"/>
  <c r="E1375" i="52"/>
  <c r="E1374" i="52"/>
  <c r="E1373" i="52"/>
  <c r="E1372" i="52"/>
  <c r="E1371" i="52"/>
  <c r="E1370" i="52"/>
  <c r="E1369" i="52"/>
  <c r="E1368" i="52"/>
  <c r="E1367" i="52"/>
  <c r="E1366" i="52"/>
  <c r="E1365" i="52"/>
  <c r="E1364" i="52"/>
  <c r="E1363" i="52"/>
  <c r="E1362" i="52"/>
  <c r="E1361" i="52"/>
  <c r="E1360" i="52"/>
  <c r="E1359" i="52"/>
  <c r="E1358" i="52"/>
  <c r="E1357" i="52"/>
  <c r="E1356" i="52"/>
  <c r="E1355" i="52"/>
  <c r="E1354" i="52"/>
  <c r="E1353" i="52"/>
  <c r="E1352" i="52"/>
  <c r="E1351" i="52"/>
  <c r="E1350" i="52"/>
  <c r="E1349" i="52"/>
  <c r="E1348" i="52"/>
  <c r="E1347" i="52"/>
  <c r="E1346" i="52"/>
  <c r="E1345" i="52"/>
  <c r="E1344" i="52"/>
  <c r="E1343" i="52"/>
  <c r="E1342" i="52"/>
  <c r="E1341" i="52"/>
  <c r="E1340" i="52"/>
  <c r="E1339" i="52"/>
  <c r="E1338" i="52"/>
  <c r="E1337" i="52"/>
  <c r="E1336" i="52"/>
  <c r="E1335" i="52"/>
  <c r="E1334" i="52"/>
  <c r="E1333" i="52"/>
  <c r="E1332" i="52"/>
  <c r="E1331" i="52"/>
  <c r="E1330" i="52"/>
  <c r="E1329" i="52"/>
  <c r="E1328" i="52"/>
  <c r="E1327" i="52"/>
  <c r="E1326" i="52"/>
  <c r="E1325" i="52"/>
  <c r="E1324" i="52"/>
  <c r="E1323" i="52"/>
  <c r="E1322" i="52"/>
  <c r="E1321" i="52"/>
  <c r="E1320" i="52"/>
  <c r="E1319" i="52"/>
  <c r="E1318" i="52"/>
  <c r="E1317" i="52"/>
  <c r="E1316" i="52"/>
  <c r="E1315" i="52"/>
  <c r="E1314" i="52"/>
  <c r="E1313" i="52"/>
  <c r="E1312" i="52"/>
  <c r="E1311" i="52"/>
  <c r="E1310" i="52"/>
  <c r="E1309" i="52"/>
  <c r="E1308" i="52"/>
  <c r="E1307" i="52"/>
  <c r="E1306" i="52"/>
  <c r="E1305" i="52"/>
  <c r="E1304" i="52"/>
  <c r="E1303" i="52"/>
  <c r="E1302" i="52"/>
  <c r="E1301" i="52"/>
  <c r="E1300" i="52"/>
  <c r="E1299" i="52"/>
  <c r="E1298" i="52"/>
  <c r="E1297" i="52"/>
  <c r="E1296" i="52"/>
  <c r="E1295" i="52"/>
  <c r="E1294" i="52"/>
  <c r="E1293" i="52"/>
  <c r="E1292" i="52"/>
  <c r="E1291" i="52"/>
  <c r="E1290" i="52"/>
  <c r="E1289" i="52"/>
  <c r="E1288" i="52"/>
  <c r="E1287" i="52"/>
  <c r="E1286" i="52"/>
  <c r="E1285" i="52"/>
  <c r="E1284" i="52"/>
  <c r="E1283" i="52"/>
  <c r="E1282" i="52"/>
  <c r="E1281" i="52"/>
  <c r="E1280" i="52"/>
  <c r="E1279" i="52"/>
  <c r="E1278" i="52"/>
  <c r="E1277" i="52"/>
  <c r="E1276" i="52"/>
  <c r="E1275" i="52"/>
  <c r="E1274" i="52"/>
  <c r="E1273" i="52"/>
  <c r="E1272" i="52"/>
  <c r="E1271" i="52"/>
  <c r="E1270" i="52"/>
  <c r="E1269" i="52"/>
  <c r="E1268" i="52"/>
  <c r="E1267" i="52"/>
  <c r="E1266" i="52"/>
  <c r="E1265" i="52"/>
  <c r="E1264" i="52"/>
  <c r="E1263" i="52"/>
  <c r="E1262" i="52"/>
  <c r="E1261" i="52"/>
  <c r="E1260" i="52"/>
  <c r="E1259" i="52"/>
  <c r="E1258" i="52"/>
  <c r="E1257" i="52"/>
  <c r="E1256" i="52"/>
  <c r="E1255" i="52"/>
  <c r="E1254" i="52"/>
  <c r="E1253" i="52"/>
  <c r="E1252" i="52"/>
  <c r="E1251" i="52"/>
  <c r="E1250" i="52"/>
  <c r="E1249" i="52"/>
  <c r="E1248" i="52"/>
  <c r="E1247" i="52"/>
  <c r="E1246" i="52"/>
  <c r="E1245" i="52"/>
  <c r="E1244" i="52"/>
  <c r="E1243" i="52"/>
  <c r="E1242" i="52"/>
  <c r="E1241" i="52"/>
  <c r="E1240" i="52"/>
  <c r="E1239" i="52"/>
  <c r="E1238" i="52"/>
  <c r="E1237" i="52"/>
  <c r="E1236" i="52"/>
  <c r="E1235" i="52"/>
  <c r="E1234" i="52"/>
  <c r="E1233" i="52"/>
  <c r="E1232" i="52"/>
  <c r="E1231" i="52"/>
  <c r="E1230" i="52"/>
  <c r="E1229" i="52"/>
  <c r="E1228" i="52"/>
  <c r="E1227" i="52"/>
  <c r="E1226" i="52"/>
  <c r="E1225" i="52"/>
  <c r="E1224" i="52"/>
  <c r="E1223" i="52"/>
  <c r="E1222" i="52"/>
  <c r="E1221" i="52"/>
  <c r="E1220" i="52"/>
  <c r="E1219" i="52"/>
  <c r="E1218" i="52"/>
  <c r="E1217" i="52"/>
  <c r="E1216" i="52"/>
  <c r="E1215" i="52"/>
  <c r="E1214" i="52"/>
  <c r="E1213" i="52"/>
  <c r="E1212" i="52"/>
  <c r="E1211" i="52"/>
  <c r="E1210" i="52"/>
  <c r="E1209" i="52"/>
  <c r="E1208" i="52"/>
  <c r="E1207" i="52"/>
  <c r="E1206" i="52"/>
  <c r="E1205" i="52"/>
  <c r="E1204" i="52"/>
  <c r="E1203" i="52"/>
  <c r="E1202" i="52"/>
  <c r="E1201" i="52"/>
  <c r="E1200" i="52"/>
  <c r="E1199" i="52"/>
  <c r="E1198" i="52"/>
  <c r="E1197" i="52"/>
  <c r="E1196" i="52"/>
  <c r="E1195" i="52"/>
  <c r="E1194" i="52"/>
  <c r="E1193" i="52"/>
  <c r="E1192" i="52"/>
  <c r="E1191" i="52"/>
  <c r="E1190" i="52"/>
  <c r="E1189" i="52"/>
  <c r="E1188" i="52"/>
  <c r="E1187" i="52"/>
  <c r="E1186" i="52"/>
  <c r="E1185" i="52"/>
  <c r="E1184" i="52"/>
  <c r="E1183" i="52"/>
  <c r="E1182" i="52"/>
  <c r="E1181" i="52"/>
  <c r="E1180" i="52"/>
  <c r="E1179" i="52"/>
  <c r="E1178" i="52"/>
  <c r="E1177" i="52"/>
  <c r="E1176" i="52"/>
  <c r="E1175" i="52"/>
  <c r="E1174" i="52"/>
  <c r="E1173" i="52"/>
  <c r="E1172" i="52"/>
  <c r="E1171" i="52"/>
  <c r="E1170" i="52"/>
  <c r="E1169" i="52"/>
  <c r="E1168" i="52"/>
  <c r="E1167" i="52"/>
  <c r="E1166" i="52"/>
  <c r="E1165" i="52"/>
  <c r="E1164" i="52"/>
  <c r="E1163" i="52"/>
  <c r="E1162" i="52"/>
  <c r="E1161" i="52"/>
  <c r="E1160" i="52"/>
  <c r="E1159" i="52"/>
  <c r="E1158" i="52"/>
  <c r="E1157" i="52"/>
  <c r="E1156" i="52"/>
  <c r="E1155" i="52"/>
  <c r="E1154" i="52"/>
  <c r="E1153" i="52"/>
  <c r="E1152" i="52"/>
  <c r="E1151" i="52"/>
  <c r="E1150" i="52"/>
  <c r="E1149" i="52"/>
  <c r="E1148" i="52"/>
  <c r="E1147" i="52"/>
  <c r="E1146" i="52"/>
  <c r="E1145" i="52"/>
  <c r="E1144" i="52"/>
  <c r="E1143" i="52"/>
  <c r="E1142" i="52"/>
  <c r="E1141" i="52"/>
  <c r="E1140" i="52"/>
  <c r="E1139" i="52"/>
  <c r="E1138" i="52"/>
  <c r="E1137" i="52"/>
  <c r="E1136" i="52"/>
  <c r="E1135" i="52"/>
  <c r="E1134" i="52"/>
  <c r="E1133" i="52"/>
  <c r="E1132" i="52"/>
  <c r="E1131" i="52"/>
  <c r="E1130" i="52"/>
  <c r="E1129" i="52"/>
  <c r="E1128" i="52"/>
  <c r="E1127" i="52"/>
  <c r="E1126" i="52"/>
  <c r="E1125" i="52"/>
  <c r="E1124" i="52"/>
  <c r="E1123" i="52"/>
  <c r="E1122" i="52"/>
  <c r="E1121" i="52"/>
  <c r="E1120" i="52"/>
  <c r="E1119" i="52"/>
  <c r="E1118" i="52"/>
  <c r="E1117" i="52"/>
  <c r="E1116" i="52"/>
  <c r="E1115" i="52"/>
  <c r="E1114" i="52"/>
  <c r="E1113" i="52"/>
  <c r="E1112" i="52"/>
  <c r="E1111" i="52"/>
  <c r="E1110" i="52"/>
  <c r="E1109" i="52"/>
  <c r="E1108" i="52"/>
  <c r="E1107" i="52"/>
  <c r="E1106" i="52"/>
  <c r="E1105" i="52"/>
  <c r="E1104" i="52"/>
  <c r="E1103" i="52"/>
  <c r="E1102" i="52"/>
  <c r="E1101" i="52"/>
  <c r="E1100" i="52"/>
  <c r="E1099" i="52"/>
  <c r="E1091" i="52"/>
  <c r="E1090" i="52"/>
  <c r="E1089" i="52"/>
  <c r="E1088" i="52"/>
  <c r="E1087" i="52"/>
  <c r="E1086" i="52"/>
  <c r="E1085" i="52"/>
  <c r="E1084" i="52"/>
  <c r="E1083" i="52"/>
  <c r="E1082" i="52"/>
  <c r="E1081" i="52"/>
  <c r="E1080" i="52"/>
  <c r="E1079" i="52"/>
  <c r="E1078" i="52"/>
  <c r="E1077" i="52"/>
  <c r="E1076" i="52"/>
  <c r="E1075" i="52"/>
  <c r="E1074" i="52"/>
  <c r="E1073" i="52"/>
  <c r="E1072" i="52"/>
  <c r="E1071" i="52"/>
  <c r="E1070" i="52"/>
  <c r="E1069" i="52"/>
  <c r="E1068" i="52"/>
  <c r="E1067" i="52"/>
  <c r="E1066" i="52"/>
  <c r="E1065" i="52"/>
  <c r="E1064" i="52"/>
  <c r="E1063" i="52"/>
  <c r="E1062" i="52"/>
  <c r="E1061" i="52"/>
  <c r="E1060" i="52"/>
  <c r="E1059" i="52"/>
  <c r="E1058" i="52"/>
  <c r="E1057" i="52"/>
  <c r="E1056" i="52"/>
  <c r="E1055" i="52"/>
  <c r="E1054" i="52"/>
  <c r="E1053" i="52"/>
  <c r="E1052" i="52"/>
  <c r="E1051" i="52"/>
  <c r="E1050" i="52"/>
  <c r="E1049" i="52"/>
  <c r="E1048" i="52"/>
  <c r="E1047" i="52"/>
  <c r="E1046" i="52"/>
  <c r="E1045" i="52"/>
  <c r="E1044" i="52"/>
  <c r="E1043" i="52"/>
  <c r="E1042" i="52"/>
  <c r="E1041" i="52"/>
  <c r="E1040" i="52"/>
  <c r="E1039" i="52"/>
  <c r="E1038" i="52"/>
  <c r="E1037" i="52"/>
  <c r="E1036" i="52"/>
  <c r="E1035" i="52"/>
  <c r="E1034" i="52"/>
  <c r="E1033" i="52"/>
  <c r="E1032" i="52"/>
  <c r="E1031" i="52"/>
  <c r="E1030" i="52"/>
  <c r="E1029" i="52"/>
  <c r="E1028" i="52"/>
  <c r="E1027" i="52"/>
  <c r="E1026" i="52"/>
  <c r="E1025" i="52"/>
  <c r="E1024" i="52"/>
  <c r="E1023" i="52"/>
  <c r="E1022" i="52"/>
  <c r="E1021" i="52"/>
  <c r="E1020" i="52"/>
  <c r="E1019" i="52"/>
  <c r="E1018" i="52"/>
  <c r="E1017" i="52"/>
  <c r="E1016" i="52"/>
  <c r="E1015" i="52"/>
  <c r="E1014" i="52"/>
  <c r="E1013" i="52"/>
  <c r="E1012" i="52"/>
  <c r="E1011" i="52"/>
  <c r="E1010" i="52"/>
  <c r="E1009" i="52"/>
  <c r="E1008" i="52"/>
  <c r="E1007" i="52"/>
  <c r="E1006" i="52"/>
  <c r="E1005" i="52"/>
  <c r="E1004" i="52"/>
  <c r="E1003" i="52"/>
  <c r="E1002" i="52"/>
  <c r="E1001" i="52"/>
  <c r="E1000" i="52"/>
  <c r="E999" i="52"/>
  <c r="E998" i="52"/>
  <c r="E997" i="52"/>
  <c r="E996" i="52"/>
  <c r="E995" i="52"/>
  <c r="E994" i="52"/>
  <c r="E993" i="52"/>
  <c r="E992" i="52"/>
  <c r="E991" i="52"/>
  <c r="E990" i="52"/>
  <c r="E989" i="52"/>
  <c r="E988" i="52"/>
  <c r="E987" i="52"/>
  <c r="E986" i="52"/>
  <c r="E985" i="52"/>
  <c r="E984" i="52"/>
  <c r="E983" i="52"/>
  <c r="E982" i="52"/>
  <c r="E981" i="52"/>
  <c r="E980" i="52"/>
  <c r="E979" i="52"/>
  <c r="E978" i="52"/>
  <c r="E977" i="52"/>
  <c r="E976" i="52"/>
  <c r="E975" i="52"/>
  <c r="E974" i="52"/>
  <c r="E973" i="52"/>
  <c r="E972" i="52"/>
  <c r="E971" i="52"/>
  <c r="E970" i="52"/>
  <c r="E969" i="52"/>
  <c r="E968" i="52"/>
  <c r="E967" i="52"/>
  <c r="E966" i="52"/>
  <c r="E965" i="52"/>
  <c r="E964" i="52"/>
  <c r="E963" i="52"/>
  <c r="E962" i="52"/>
  <c r="E961" i="52"/>
  <c r="E960" i="52"/>
  <c r="E959" i="52"/>
  <c r="E958" i="52"/>
  <c r="E957" i="52"/>
  <c r="E956" i="52"/>
  <c r="E955" i="52"/>
  <c r="E954" i="52"/>
  <c r="E953" i="52"/>
  <c r="E952" i="52"/>
  <c r="E951" i="52"/>
  <c r="E950" i="52"/>
  <c r="E949" i="52"/>
  <c r="E948" i="52"/>
  <c r="E947" i="52"/>
  <c r="E946" i="52"/>
  <c r="E945" i="52"/>
  <c r="E944" i="52"/>
  <c r="E943" i="52"/>
  <c r="E942" i="52"/>
  <c r="E941" i="52"/>
  <c r="E940" i="52"/>
  <c r="E939" i="52"/>
  <c r="E938" i="52"/>
  <c r="E937" i="52"/>
  <c r="E936" i="52"/>
  <c r="E935" i="52"/>
  <c r="E934" i="52"/>
  <c r="E933" i="52"/>
  <c r="E932" i="52"/>
  <c r="E931" i="52"/>
  <c r="E930" i="52"/>
  <c r="E929" i="52"/>
  <c r="E928" i="52"/>
  <c r="E927" i="52"/>
  <c r="E926" i="52"/>
  <c r="E925" i="52"/>
  <c r="E924" i="52"/>
  <c r="E923" i="52"/>
  <c r="E922" i="52"/>
  <c r="E921" i="52"/>
  <c r="E920" i="52"/>
  <c r="E919" i="52"/>
  <c r="E918" i="52"/>
  <c r="E917" i="52"/>
  <c r="E916" i="52"/>
  <c r="E915" i="52"/>
  <c r="E914" i="52"/>
  <c r="E913" i="52"/>
  <c r="E912" i="52"/>
  <c r="E911" i="52"/>
  <c r="E910" i="52"/>
  <c r="E909" i="52"/>
  <c r="E908" i="52"/>
  <c r="E907" i="52"/>
  <c r="E906" i="52"/>
  <c r="E905" i="52"/>
  <c r="E904" i="52"/>
  <c r="E903" i="52"/>
  <c r="E902" i="52"/>
  <c r="E901" i="52"/>
  <c r="E900" i="52"/>
  <c r="E899" i="52"/>
  <c r="E898" i="52"/>
  <c r="E897" i="52"/>
  <c r="E896" i="52"/>
  <c r="E895" i="52"/>
  <c r="E894" i="52"/>
  <c r="E893" i="52"/>
  <c r="E892" i="52"/>
  <c r="E891" i="52"/>
  <c r="E890" i="52"/>
  <c r="E889" i="52"/>
  <c r="E888" i="52"/>
  <c r="E887" i="52"/>
  <c r="E886" i="52"/>
  <c r="E885" i="52"/>
  <c r="E884" i="52"/>
  <c r="E883" i="52"/>
  <c r="E882" i="52"/>
  <c r="E881" i="52"/>
  <c r="E880" i="52"/>
  <c r="E879" i="52"/>
  <c r="E878" i="52"/>
  <c r="E877" i="52"/>
  <c r="E876" i="52"/>
  <c r="E875" i="52"/>
  <c r="E874" i="52"/>
  <c r="E873" i="52"/>
  <c r="E872" i="52"/>
  <c r="E871" i="52"/>
  <c r="E870" i="52"/>
  <c r="E869" i="52"/>
  <c r="E868" i="52"/>
  <c r="E867" i="52"/>
  <c r="E866" i="52"/>
  <c r="E865" i="52"/>
  <c r="E864" i="52"/>
  <c r="E863" i="52"/>
  <c r="E862" i="52"/>
  <c r="E861" i="52"/>
  <c r="E860" i="52"/>
  <c r="E859" i="52"/>
  <c r="E858" i="52"/>
  <c r="E857" i="52"/>
  <c r="E856" i="52"/>
  <c r="E855" i="52"/>
  <c r="E854" i="52"/>
  <c r="E853" i="52"/>
  <c r="E852" i="52"/>
  <c r="E851" i="52"/>
  <c r="E850" i="52"/>
  <c r="E849" i="52"/>
  <c r="E848" i="52"/>
  <c r="E847" i="52"/>
  <c r="E846" i="52"/>
  <c r="E845" i="52"/>
  <c r="E844" i="52"/>
  <c r="E843" i="52"/>
  <c r="E842" i="52"/>
  <c r="E841" i="52"/>
  <c r="E840" i="52"/>
  <c r="E839" i="52"/>
  <c r="E838" i="52"/>
  <c r="E837" i="52"/>
  <c r="E836" i="52"/>
  <c r="E835" i="52"/>
  <c r="E834" i="52"/>
  <c r="E833" i="52"/>
  <c r="E832" i="52"/>
  <c r="E831" i="52"/>
  <c r="E830" i="52"/>
  <c r="E829" i="52"/>
  <c r="E828" i="52"/>
  <c r="E827" i="52"/>
  <c r="E826" i="52"/>
  <c r="E825" i="52"/>
  <c r="E824" i="52"/>
  <c r="E823" i="52"/>
  <c r="E822" i="52"/>
  <c r="E821" i="52"/>
  <c r="E820" i="52"/>
  <c r="E819" i="52"/>
  <c r="E818" i="52"/>
  <c r="E817" i="52"/>
  <c r="E816" i="52"/>
  <c r="E815" i="52"/>
  <c r="E814" i="52"/>
  <c r="E813" i="52"/>
  <c r="E812" i="52"/>
  <c r="E811" i="52"/>
  <c r="E810" i="52"/>
  <c r="E809" i="52"/>
  <c r="E808" i="52"/>
  <c r="E807" i="52"/>
  <c r="E806" i="52"/>
  <c r="E805" i="52"/>
  <c r="E804" i="52"/>
  <c r="E803" i="52"/>
  <c r="E802" i="52"/>
  <c r="E801" i="52"/>
  <c r="E800" i="52"/>
  <c r="E799" i="52"/>
  <c r="E798" i="52"/>
  <c r="E797" i="52"/>
  <c r="E796" i="52"/>
  <c r="E795" i="52"/>
  <c r="E794" i="52"/>
  <c r="E793" i="52"/>
  <c r="E792" i="52"/>
  <c r="E791" i="52"/>
  <c r="E790" i="52"/>
  <c r="E789" i="52"/>
  <c r="E788" i="52"/>
  <c r="E787" i="52"/>
  <c r="E786" i="52"/>
  <c r="E785" i="52"/>
  <c r="E784" i="52"/>
  <c r="E783" i="52"/>
  <c r="E782" i="52"/>
  <c r="E781" i="52"/>
  <c r="E780" i="52"/>
  <c r="E779" i="52"/>
  <c r="E778" i="52"/>
  <c r="E777" i="52"/>
  <c r="E776" i="52"/>
  <c r="E775" i="52"/>
  <c r="E774" i="52"/>
  <c r="E773" i="52"/>
  <c r="E772" i="52"/>
  <c r="E771" i="52"/>
  <c r="E770" i="52"/>
  <c r="E769" i="52"/>
  <c r="E768" i="52"/>
  <c r="E767" i="52"/>
  <c r="E766" i="52"/>
  <c r="E765" i="52"/>
  <c r="E764" i="52"/>
  <c r="E763" i="52"/>
  <c r="E762" i="52"/>
  <c r="E761" i="52"/>
  <c r="E760" i="52"/>
  <c r="E759" i="52"/>
  <c r="E758" i="52"/>
  <c r="E757" i="52"/>
  <c r="E756" i="52"/>
  <c r="E755" i="52"/>
  <c r="E754" i="52"/>
  <c r="E753" i="52"/>
  <c r="E752" i="52"/>
  <c r="E751" i="52"/>
  <c r="E750" i="52"/>
  <c r="E749" i="52"/>
  <c r="E748" i="52"/>
  <c r="E747" i="52"/>
  <c r="E746" i="52"/>
  <c r="E745" i="52"/>
  <c r="E744" i="52"/>
  <c r="E743" i="52"/>
  <c r="E742" i="52"/>
  <c r="E741" i="52"/>
  <c r="E740" i="52"/>
  <c r="E739" i="52"/>
  <c r="E738" i="52"/>
  <c r="E737" i="52"/>
  <c r="E736" i="52"/>
  <c r="E735" i="52"/>
  <c r="E734" i="52"/>
  <c r="E733" i="52"/>
  <c r="E732" i="52"/>
  <c r="E731" i="52"/>
  <c r="E730" i="52"/>
  <c r="E729" i="52"/>
  <c r="E728" i="52"/>
  <c r="E727" i="52"/>
  <c r="E726" i="52"/>
  <c r="E725" i="52"/>
  <c r="E724" i="52"/>
  <c r="E723" i="52"/>
  <c r="E722" i="52"/>
  <c r="E721" i="52"/>
  <c r="E720" i="52"/>
  <c r="E719" i="52"/>
  <c r="E718" i="52"/>
  <c r="E717" i="52"/>
  <c r="E716" i="52"/>
  <c r="E715" i="52"/>
  <c r="E714" i="52"/>
  <c r="E713" i="52"/>
  <c r="E712" i="52"/>
  <c r="E711" i="52"/>
  <c r="E710" i="52"/>
  <c r="E709" i="52"/>
  <c r="E708" i="52"/>
  <c r="E707" i="52"/>
  <c r="E706" i="52"/>
  <c r="E705" i="52"/>
  <c r="E704" i="52"/>
  <c r="E703" i="52"/>
  <c r="E702" i="52"/>
  <c r="E701" i="52"/>
  <c r="E700" i="52"/>
  <c r="E699" i="52"/>
  <c r="E698" i="52"/>
  <c r="E697" i="52"/>
  <c r="E696" i="52"/>
  <c r="E695" i="52"/>
  <c r="E694" i="52"/>
  <c r="E693" i="52"/>
  <c r="E692" i="52"/>
  <c r="E691" i="52"/>
  <c r="E690" i="52"/>
  <c r="E689" i="52"/>
  <c r="E688" i="52"/>
  <c r="E687" i="52"/>
  <c r="E686" i="52"/>
  <c r="E685" i="52"/>
  <c r="E684" i="52"/>
  <c r="E683" i="52"/>
  <c r="E682" i="52"/>
  <c r="E681" i="52"/>
  <c r="E680" i="52"/>
  <c r="E679" i="52"/>
  <c r="E678" i="52"/>
  <c r="E677" i="52"/>
  <c r="E676" i="52"/>
  <c r="E675" i="52"/>
  <c r="E674" i="52"/>
  <c r="E673" i="52"/>
  <c r="E672" i="52"/>
  <c r="E671" i="52"/>
  <c r="E670" i="52"/>
  <c r="E669" i="52"/>
  <c r="E668" i="52"/>
  <c r="E667" i="52"/>
  <c r="E666" i="52"/>
  <c r="E665" i="52"/>
  <c r="E664" i="52"/>
  <c r="E663" i="52"/>
  <c r="E662" i="52"/>
  <c r="E661" i="52"/>
  <c r="E660" i="52"/>
  <c r="E659" i="52"/>
  <c r="E658" i="52"/>
  <c r="E657" i="52"/>
  <c r="E656" i="52"/>
  <c r="E655" i="52"/>
  <c r="E654" i="52"/>
  <c r="E653" i="52"/>
  <c r="E652" i="52"/>
  <c r="E651" i="52"/>
  <c r="E650" i="52"/>
  <c r="E649" i="52"/>
  <c r="E648" i="52"/>
  <c r="E647" i="52"/>
  <c r="E646" i="52"/>
  <c r="E645" i="52"/>
  <c r="E644" i="52"/>
  <c r="E643" i="52"/>
  <c r="E642" i="52"/>
  <c r="E641" i="52"/>
  <c r="E640" i="52"/>
  <c r="E639" i="52"/>
  <c r="E638" i="52"/>
  <c r="E637" i="52"/>
  <c r="E636" i="52"/>
  <c r="E635" i="52"/>
  <c r="E634" i="52"/>
  <c r="E633" i="52"/>
  <c r="E632" i="52"/>
  <c r="E631" i="52"/>
  <c r="E630" i="52"/>
  <c r="E629" i="52"/>
  <c r="E628" i="52"/>
  <c r="E627" i="52"/>
  <c r="E626" i="52"/>
  <c r="E625" i="52"/>
  <c r="E624" i="52"/>
  <c r="E623" i="52"/>
  <c r="E622" i="52"/>
  <c r="E621" i="52"/>
  <c r="E620" i="52"/>
  <c r="E619" i="52"/>
  <c r="E618" i="52"/>
  <c r="E617" i="52"/>
  <c r="E616" i="52"/>
  <c r="E615" i="52"/>
  <c r="E614" i="52"/>
  <c r="E613" i="52"/>
  <c r="E612" i="52"/>
  <c r="E611" i="52"/>
  <c r="E610" i="52"/>
  <c r="E609" i="52"/>
  <c r="E608" i="52"/>
  <c r="E607" i="52"/>
  <c r="E606" i="52"/>
  <c r="E605" i="52"/>
  <c r="E604" i="52"/>
  <c r="E603" i="52"/>
  <c r="E602" i="52"/>
  <c r="E601" i="52"/>
  <c r="E600" i="52"/>
  <c r="E599" i="52"/>
  <c r="E598" i="52"/>
  <c r="E597" i="52"/>
  <c r="E596" i="52"/>
  <c r="E595" i="52"/>
  <c r="E594" i="52"/>
  <c r="E593" i="52"/>
  <c r="E592" i="52"/>
  <c r="E591" i="52"/>
  <c r="E590" i="52"/>
  <c r="E589" i="52"/>
  <c r="E588" i="52"/>
  <c r="E587" i="52"/>
  <c r="E586" i="52"/>
  <c r="E585" i="52"/>
  <c r="E584" i="52"/>
  <c r="E583" i="52"/>
  <c r="E582" i="52"/>
  <c r="E581" i="52"/>
  <c r="E580" i="52"/>
  <c r="E579" i="52"/>
  <c r="E578" i="52"/>
  <c r="E577" i="52"/>
  <c r="E576" i="52"/>
  <c r="E575" i="52"/>
  <c r="E574" i="52"/>
  <c r="E573" i="52"/>
  <c r="E572" i="52"/>
  <c r="E571" i="52"/>
  <c r="E570" i="52"/>
  <c r="E569" i="52"/>
  <c r="E568" i="52"/>
  <c r="E567" i="52"/>
  <c r="E566" i="52"/>
  <c r="E565" i="52"/>
  <c r="E564" i="52"/>
  <c r="E563" i="52"/>
  <c r="E562" i="52"/>
  <c r="E561" i="52"/>
  <c r="E560" i="52"/>
  <c r="E559" i="52"/>
  <c r="E558" i="52"/>
  <c r="E557" i="52"/>
  <c r="E556" i="52"/>
  <c r="E555" i="52"/>
  <c r="E554" i="52"/>
  <c r="E553" i="52"/>
  <c r="E552" i="52"/>
  <c r="E551" i="52"/>
  <c r="E550" i="52"/>
  <c r="E549" i="52"/>
  <c r="E548" i="52"/>
  <c r="E547" i="52"/>
  <c r="E546" i="52"/>
  <c r="E545" i="52"/>
  <c r="E544" i="52"/>
  <c r="E543" i="52"/>
  <c r="E542" i="52"/>
  <c r="E541" i="52"/>
  <c r="E540" i="52"/>
  <c r="E539" i="52"/>
  <c r="E538" i="52"/>
  <c r="E537" i="52"/>
  <c r="E536" i="52"/>
  <c r="E535" i="52"/>
  <c r="E534" i="52"/>
  <c r="E533" i="52"/>
  <c r="E532" i="52"/>
  <c r="E531" i="52"/>
  <c r="E530" i="52"/>
  <c r="E529" i="52"/>
  <c r="E528" i="52"/>
  <c r="E527" i="52"/>
  <c r="E526" i="52"/>
  <c r="E525" i="52"/>
  <c r="E524" i="52"/>
  <c r="E523" i="52"/>
  <c r="E522" i="52"/>
  <c r="E521" i="52"/>
  <c r="E520" i="52"/>
  <c r="E519" i="52"/>
  <c r="E518" i="52"/>
  <c r="E517" i="52"/>
  <c r="E516" i="52"/>
  <c r="E515" i="52"/>
  <c r="E514" i="52"/>
  <c r="E513" i="52"/>
  <c r="E512" i="52"/>
  <c r="E511" i="52"/>
  <c r="E510" i="52"/>
  <c r="E509" i="52"/>
  <c r="E508" i="52"/>
  <c r="E507" i="52"/>
  <c r="E506" i="52"/>
  <c r="E505" i="52"/>
  <c r="E504" i="52"/>
  <c r="E503" i="52"/>
  <c r="E502" i="52"/>
  <c r="E501" i="52"/>
  <c r="E500" i="52"/>
  <c r="E499" i="52"/>
  <c r="E498" i="52"/>
  <c r="E497" i="52"/>
  <c r="E496" i="52"/>
  <c r="E495" i="52"/>
  <c r="E494" i="52"/>
  <c r="E493" i="52"/>
  <c r="E492" i="52"/>
  <c r="E491" i="52"/>
  <c r="E490" i="52"/>
  <c r="E489" i="52"/>
  <c r="E488" i="52"/>
  <c r="E487" i="52"/>
  <c r="E486" i="52"/>
  <c r="E485" i="52"/>
  <c r="E484" i="52"/>
  <c r="E483" i="52"/>
  <c r="E482" i="52"/>
  <c r="E481" i="52"/>
  <c r="E480" i="52"/>
  <c r="E479" i="52"/>
  <c r="E478" i="52"/>
  <c r="E477" i="52"/>
  <c r="E476" i="52"/>
  <c r="E475" i="52"/>
  <c r="E474" i="52"/>
  <c r="E473" i="52"/>
  <c r="E472" i="52"/>
  <c r="E471" i="52"/>
  <c r="E470" i="52"/>
  <c r="E469" i="52"/>
  <c r="E468" i="52"/>
  <c r="E467" i="52"/>
  <c r="E466" i="52"/>
  <c r="E465" i="52"/>
  <c r="E464" i="52"/>
  <c r="E463" i="52"/>
  <c r="E462" i="52"/>
  <c r="E461" i="52"/>
  <c r="E460" i="52"/>
  <c r="E459" i="52"/>
  <c r="E458" i="52"/>
  <c r="E457" i="52"/>
  <c r="E456" i="52"/>
  <c r="E455" i="52"/>
  <c r="E454" i="52"/>
  <c r="E453" i="52"/>
  <c r="E452" i="52"/>
  <c r="E451" i="52"/>
  <c r="E450" i="52"/>
  <c r="E449" i="52"/>
  <c r="E448" i="52"/>
  <c r="E447" i="52"/>
  <c r="E446" i="52"/>
  <c r="E445" i="52"/>
  <c r="E444" i="52"/>
  <c r="E443" i="52"/>
  <c r="E442" i="52"/>
  <c r="E441" i="52"/>
  <c r="E440" i="52"/>
  <c r="E439" i="52"/>
  <c r="E438" i="52"/>
  <c r="E437" i="52"/>
  <c r="E436" i="52"/>
  <c r="E435" i="52"/>
  <c r="E434" i="52"/>
  <c r="E433" i="52"/>
  <c r="E432" i="52"/>
  <c r="E431" i="52"/>
  <c r="E430" i="52"/>
  <c r="E429" i="52"/>
  <c r="E428" i="52"/>
  <c r="E427" i="52"/>
  <c r="E426" i="52"/>
  <c r="E425" i="52"/>
  <c r="E424" i="52"/>
  <c r="E423" i="52"/>
  <c r="E422" i="52"/>
  <c r="E421" i="52"/>
  <c r="E420" i="52"/>
  <c r="E419" i="52"/>
  <c r="E418" i="52"/>
  <c r="E417" i="52"/>
  <c r="E416" i="52"/>
  <c r="E415" i="52"/>
  <c r="E414" i="52"/>
  <c r="E413" i="52"/>
  <c r="E412" i="52"/>
  <c r="E411" i="52"/>
  <c r="E410" i="52"/>
  <c r="E409" i="52"/>
  <c r="E408" i="52"/>
  <c r="E407" i="52"/>
  <c r="E406" i="52"/>
  <c r="E405" i="52"/>
  <c r="E404" i="52"/>
  <c r="E403" i="52"/>
  <c r="E402" i="52"/>
  <c r="E401" i="52"/>
  <c r="E400" i="52"/>
  <c r="E399" i="52"/>
  <c r="E398" i="52"/>
  <c r="E397" i="52"/>
  <c r="E396" i="52"/>
  <c r="E395" i="52"/>
  <c r="E394" i="52"/>
  <c r="E393" i="52"/>
  <c r="E392" i="52"/>
  <c r="E391" i="52"/>
  <c r="E390" i="52"/>
  <c r="E389" i="52"/>
  <c r="E388" i="52"/>
  <c r="E387" i="52"/>
  <c r="E386" i="52"/>
  <c r="E385" i="52"/>
  <c r="E384" i="52"/>
  <c r="E383" i="52"/>
  <c r="E382" i="52"/>
  <c r="E381" i="52"/>
  <c r="E380" i="52"/>
  <c r="E379" i="52"/>
  <c r="E378" i="52"/>
  <c r="E377" i="52"/>
  <c r="E376" i="52"/>
  <c r="E375" i="52"/>
  <c r="E374" i="52"/>
  <c r="E373" i="52"/>
  <c r="E372" i="52"/>
  <c r="E371" i="52"/>
  <c r="E370" i="52"/>
  <c r="E369" i="52"/>
  <c r="E368" i="52"/>
  <c r="E367" i="52"/>
  <c r="E366" i="52"/>
  <c r="E365" i="52"/>
  <c r="E364" i="52"/>
  <c r="E363" i="52"/>
  <c r="E362" i="52"/>
  <c r="E361" i="52"/>
  <c r="E360" i="52"/>
  <c r="E359" i="52"/>
  <c r="E358" i="52"/>
  <c r="E357" i="52"/>
  <c r="E356" i="52"/>
  <c r="E355" i="52"/>
  <c r="E354" i="52"/>
  <c r="E353" i="52"/>
  <c r="E352" i="52"/>
  <c r="E351" i="52"/>
  <c r="E350" i="52"/>
  <c r="E349" i="52"/>
  <c r="E348" i="52"/>
  <c r="E347" i="52"/>
  <c r="E346" i="52"/>
  <c r="E345" i="52"/>
  <c r="E344" i="52"/>
  <c r="E343" i="52"/>
  <c r="E342" i="52"/>
  <c r="E341" i="52"/>
  <c r="E340" i="52"/>
  <c r="E339" i="52"/>
  <c r="E338" i="52"/>
  <c r="E337" i="52"/>
  <c r="E336" i="52"/>
  <c r="E335" i="52"/>
  <c r="E334" i="52"/>
  <c r="E333" i="52"/>
  <c r="E332" i="52"/>
  <c r="E331" i="52"/>
  <c r="E330" i="52"/>
  <c r="E329" i="52"/>
  <c r="E328" i="52"/>
  <c r="E327" i="52"/>
  <c r="E326" i="52"/>
  <c r="E325" i="52"/>
  <c r="E324" i="52"/>
  <c r="E323" i="52"/>
  <c r="E322" i="52"/>
  <c r="E321" i="52"/>
  <c r="E320" i="52"/>
  <c r="E319" i="52"/>
  <c r="E318" i="52"/>
  <c r="E317" i="52"/>
  <c r="E316" i="52"/>
  <c r="E315" i="52"/>
  <c r="E314" i="52"/>
  <c r="E313" i="52"/>
  <c r="E312" i="52"/>
  <c r="E311" i="52"/>
  <c r="E310" i="52"/>
  <c r="E309" i="52"/>
  <c r="E308" i="52"/>
  <c r="E307" i="52"/>
  <c r="E306" i="52"/>
  <c r="E305" i="52"/>
  <c r="E304" i="52"/>
  <c r="E303" i="52"/>
  <c r="E302" i="52"/>
  <c r="E301" i="52"/>
  <c r="E300" i="52"/>
  <c r="E299" i="52"/>
  <c r="E298" i="52"/>
  <c r="E297" i="52"/>
  <c r="E296" i="52"/>
  <c r="E295" i="52"/>
  <c r="E294" i="52"/>
  <c r="E293" i="52"/>
  <c r="E292" i="52"/>
  <c r="E291" i="52"/>
  <c r="E290" i="52"/>
  <c r="E289" i="52"/>
  <c r="E288" i="52"/>
  <c r="E287" i="52"/>
  <c r="E286" i="52"/>
  <c r="E285" i="52"/>
  <c r="E284" i="52"/>
  <c r="E283" i="52"/>
  <c r="E282" i="52"/>
  <c r="E281" i="52"/>
  <c r="E280" i="52"/>
  <c r="E279" i="52"/>
  <c r="E278" i="52"/>
  <c r="E277" i="52"/>
  <c r="E276" i="52"/>
  <c r="E275" i="52"/>
  <c r="E274" i="52"/>
  <c r="E273" i="52"/>
  <c r="E272" i="52"/>
  <c r="E271" i="52"/>
  <c r="E270" i="52"/>
  <c r="E269" i="52"/>
  <c r="E268" i="52"/>
  <c r="E267" i="52"/>
  <c r="E266" i="52"/>
  <c r="E265" i="52"/>
  <c r="E264" i="52"/>
  <c r="E263" i="52"/>
  <c r="E262" i="52"/>
  <c r="E261" i="52"/>
  <c r="E260" i="52"/>
  <c r="E259" i="52"/>
  <c r="E258" i="52"/>
  <c r="E257" i="52"/>
  <c r="E256" i="52"/>
  <c r="E255" i="52"/>
  <c r="E254" i="52"/>
  <c r="E253" i="52"/>
  <c r="E252" i="52"/>
  <c r="E251" i="52"/>
  <c r="E250" i="52"/>
  <c r="E249" i="52"/>
  <c r="E248" i="52"/>
  <c r="E247" i="52"/>
  <c r="E246" i="52"/>
  <c r="E245" i="52"/>
  <c r="E244" i="52"/>
  <c r="E243" i="52"/>
  <c r="E242" i="52"/>
  <c r="E241" i="52"/>
  <c r="E240" i="52"/>
  <c r="E239" i="52"/>
  <c r="E238" i="52"/>
  <c r="E237" i="52"/>
  <c r="E236" i="52"/>
  <c r="E235" i="52"/>
  <c r="E234" i="52"/>
  <c r="E233" i="52"/>
  <c r="E232" i="52"/>
  <c r="E231" i="52"/>
  <c r="E230" i="52"/>
  <c r="E229" i="52"/>
  <c r="E228" i="52"/>
  <c r="E227" i="52"/>
  <c r="E226" i="52"/>
  <c r="E225" i="52"/>
  <c r="E224" i="52"/>
  <c r="E223" i="52"/>
  <c r="E222" i="52"/>
  <c r="E221" i="52"/>
  <c r="E220" i="52"/>
  <c r="E219" i="52"/>
  <c r="E218" i="52"/>
  <c r="E217" i="52"/>
  <c r="E216" i="52"/>
  <c r="E215" i="52"/>
  <c r="E214" i="52"/>
  <c r="E213" i="52"/>
  <c r="E212" i="52"/>
  <c r="E211" i="52"/>
  <c r="E210" i="52"/>
  <c r="E209" i="52"/>
  <c r="E208" i="52"/>
  <c r="E207" i="52"/>
  <c r="E206" i="52"/>
  <c r="E205" i="52"/>
  <c r="E204" i="52"/>
  <c r="E203" i="52"/>
  <c r="E202" i="52"/>
  <c r="E201" i="52"/>
  <c r="E200" i="52"/>
  <c r="E199" i="52"/>
  <c r="E198" i="52"/>
  <c r="E197" i="52"/>
  <c r="E196" i="52"/>
  <c r="E195" i="52"/>
  <c r="E194" i="52"/>
  <c r="E193" i="52"/>
  <c r="E192" i="52"/>
  <c r="E191" i="52"/>
  <c r="E190" i="52"/>
  <c r="E189" i="52"/>
  <c r="E188" i="52"/>
  <c r="E187" i="52"/>
  <c r="E186" i="52"/>
  <c r="E185" i="52"/>
  <c r="E184" i="52"/>
  <c r="E183" i="52"/>
  <c r="E182" i="52"/>
  <c r="E181" i="52"/>
  <c r="E180" i="52"/>
  <c r="E179" i="52"/>
  <c r="E178" i="52"/>
  <c r="E177" i="52"/>
  <c r="E176" i="52"/>
  <c r="B175" i="52"/>
  <c r="E175" i="52" s="1"/>
  <c r="E174" i="52"/>
  <c r="E173" i="52"/>
  <c r="E172" i="52"/>
  <c r="E171" i="52"/>
  <c r="E170" i="52"/>
  <c r="E169" i="52"/>
  <c r="E168" i="52"/>
  <c r="E167" i="52"/>
  <c r="E166" i="52"/>
  <c r="E165" i="52"/>
  <c r="E164" i="52"/>
  <c r="E163" i="52"/>
  <c r="E162" i="52"/>
  <c r="E161" i="52"/>
  <c r="E160" i="52"/>
  <c r="E159" i="52"/>
  <c r="E158" i="52"/>
  <c r="B157" i="52"/>
  <c r="E157" i="52" s="1"/>
  <c r="E156" i="52"/>
  <c r="E155" i="52"/>
  <c r="E154" i="52"/>
  <c r="E153" i="52"/>
  <c r="E152" i="52"/>
  <c r="E151" i="52"/>
  <c r="B150" i="52"/>
  <c r="E150" i="52" s="1"/>
  <c r="E149" i="52"/>
  <c r="E148" i="52"/>
  <c r="E147" i="52"/>
  <c r="E146" i="52"/>
  <c r="E145" i="52"/>
  <c r="E144" i="52"/>
  <c r="E143" i="52"/>
  <c r="E142" i="52"/>
  <c r="E141" i="52"/>
  <c r="E140" i="52"/>
  <c r="E139" i="52"/>
  <c r="E138" i="52"/>
  <c r="E137" i="52"/>
  <c r="E136" i="52"/>
  <c r="E135" i="52"/>
  <c r="E134" i="52"/>
  <c r="E133" i="52"/>
  <c r="E132" i="52"/>
  <c r="E131" i="52"/>
  <c r="E130" i="52"/>
  <c r="E129" i="52"/>
  <c r="E128" i="52"/>
  <c r="E127" i="52"/>
  <c r="E126" i="52"/>
  <c r="E125" i="52"/>
  <c r="E124" i="52"/>
  <c r="E123" i="52"/>
  <c r="E122" i="52"/>
  <c r="E121" i="52"/>
  <c r="E120" i="52"/>
  <c r="E119" i="52"/>
  <c r="E118" i="52"/>
  <c r="E117" i="52"/>
  <c r="E116" i="52"/>
  <c r="E115" i="52"/>
  <c r="E114" i="52"/>
  <c r="C110" i="52"/>
  <c r="C111" i="52" s="1"/>
  <c r="C112" i="52" s="1"/>
  <c r="C113" i="52" s="1"/>
  <c r="B110" i="52"/>
  <c r="B111" i="52" s="1"/>
  <c r="B112" i="52" s="1"/>
  <c r="B113" i="52" s="1"/>
  <c r="A110" i="52"/>
  <c r="A111" i="52" s="1"/>
  <c r="E109" i="52"/>
  <c r="C106" i="52"/>
  <c r="C107" i="52" s="1"/>
  <c r="C108" i="52" s="1"/>
  <c r="B106" i="52"/>
  <c r="A106" i="52"/>
  <c r="A107" i="52" s="1"/>
  <c r="A108" i="52" s="1"/>
  <c r="E105" i="52"/>
  <c r="C97" i="52"/>
  <c r="C98" i="52" s="1"/>
  <c r="C99" i="52" s="1"/>
  <c r="C100" i="52" s="1"/>
  <c r="C101" i="52" s="1"/>
  <c r="C102" i="52" s="1"/>
  <c r="C103" i="52" s="1"/>
  <c r="C104" i="52" s="1"/>
  <c r="B97" i="52"/>
  <c r="B98" i="52" s="1"/>
  <c r="B99" i="52" s="1"/>
  <c r="B100" i="52" s="1"/>
  <c r="B101" i="52" s="1"/>
  <c r="B102" i="52" s="1"/>
  <c r="B103" i="52" s="1"/>
  <c r="B104" i="52" s="1"/>
  <c r="A97" i="52"/>
  <c r="A98" i="52" s="1"/>
  <c r="E96" i="52"/>
  <c r="C94" i="52"/>
  <c r="C95" i="52" s="1"/>
  <c r="B94" i="52"/>
  <c r="B95" i="52" s="1"/>
  <c r="A94" i="52"/>
  <c r="A95" i="52" s="1"/>
  <c r="E92" i="52"/>
  <c r="C82" i="52"/>
  <c r="C83" i="52" s="1"/>
  <c r="C74" i="52"/>
  <c r="C75" i="52" s="1"/>
  <c r="C76" i="52" s="1"/>
  <c r="C77" i="52" s="1"/>
  <c r="C78" i="52" s="1"/>
  <c r="C79" i="52" s="1"/>
  <c r="C68" i="52"/>
  <c r="C69" i="52" s="1"/>
  <c r="C70" i="52" s="1"/>
  <c r="C71" i="52" s="1"/>
  <c r="C58" i="52"/>
  <c r="C59" i="52" s="1"/>
  <c r="C60" i="52" s="1"/>
  <c r="C61" i="52" s="1"/>
  <c r="C62" i="52" s="1"/>
  <c r="C63" i="52" s="1"/>
  <c r="C64" i="52" s="1"/>
  <c r="C65" i="52" s="1"/>
  <c r="C66" i="52" s="1"/>
  <c r="B57" i="52"/>
  <c r="A57" i="52"/>
  <c r="B56" i="52"/>
  <c r="B58" i="52" s="1"/>
  <c r="B59" i="52" s="1"/>
  <c r="B60" i="52" s="1"/>
  <c r="B61" i="52" s="1"/>
  <c r="B62" i="52" s="1"/>
  <c r="B63" i="52" s="1"/>
  <c r="B64" i="52" s="1"/>
  <c r="B65" i="52" s="1"/>
  <c r="A56" i="52"/>
  <c r="E55" i="52"/>
  <c r="C48" i="52"/>
  <c r="C49" i="52" s="1"/>
  <c r="E49" i="52" s="1"/>
  <c r="E47" i="52"/>
  <c r="E46" i="52"/>
  <c r="E45" i="52"/>
  <c r="E44" i="52"/>
  <c r="E43" i="52"/>
  <c r="E42" i="52"/>
  <c r="E41" i="52"/>
  <c r="E40" i="52"/>
  <c r="E39" i="52"/>
  <c r="E38" i="52"/>
  <c r="E37" i="52"/>
  <c r="E36" i="52"/>
  <c r="E35" i="52"/>
  <c r="E34" i="52"/>
  <c r="E33" i="52"/>
  <c r="E32" i="52"/>
  <c r="E31" i="52"/>
  <c r="E30" i="52"/>
  <c r="E29" i="52"/>
  <c r="E28" i="52"/>
  <c r="E27" i="52"/>
  <c r="E26" i="52"/>
  <c r="E25" i="52"/>
  <c r="E24" i="52"/>
  <c r="E23" i="52"/>
  <c r="E22" i="52"/>
  <c r="E21" i="52"/>
  <c r="E20" i="52"/>
  <c r="E19" i="52"/>
  <c r="E18" i="52"/>
  <c r="E17" i="52"/>
  <c r="E16" i="52"/>
  <c r="E15" i="52"/>
  <c r="E14" i="52"/>
  <c r="E13" i="52"/>
  <c r="E12" i="52"/>
  <c r="E56" i="52" l="1"/>
  <c r="E57" i="52"/>
  <c r="E1670" i="52"/>
  <c r="E1701" i="52"/>
  <c r="C1831" i="52"/>
  <c r="C1832" i="52" s="1"/>
  <c r="E1832" i="52" s="1"/>
  <c r="C1644" i="52"/>
  <c r="E1644" i="52" s="1"/>
  <c r="E1704" i="52"/>
  <c r="C1705" i="52"/>
  <c r="C1707" i="52" s="1"/>
  <c r="E1707" i="52" s="1"/>
  <c r="C85" i="52"/>
  <c r="C84" i="52"/>
  <c r="C86" i="52" s="1"/>
  <c r="C87" i="52" s="1"/>
  <c r="C88" i="52" s="1"/>
  <c r="C89" i="52" s="1"/>
  <c r="C90" i="52" s="1"/>
  <c r="C91" i="52" s="1"/>
  <c r="E48" i="52"/>
  <c r="A1720" i="52"/>
  <c r="A1721" i="52" s="1"/>
  <c r="A1731" i="52" s="1"/>
  <c r="E95" i="52"/>
  <c r="E106" i="52"/>
  <c r="E1718" i="52"/>
  <c r="C1648" i="52"/>
  <c r="E1648" i="52" s="1"/>
  <c r="E1629" i="52"/>
  <c r="C1633" i="52"/>
  <c r="E1633" i="52" s="1"/>
  <c r="C1649" i="52"/>
  <c r="E1649" i="52" s="1"/>
  <c r="E1647" i="52"/>
  <c r="A112" i="52"/>
  <c r="E111" i="52"/>
  <c r="B1680" i="52"/>
  <c r="E1679" i="52"/>
  <c r="E1737" i="52"/>
  <c r="C1738" i="52"/>
  <c r="B1729" i="52"/>
  <c r="B1730" i="52" s="1"/>
  <c r="B1720" i="52"/>
  <c r="B1721" i="52" s="1"/>
  <c r="E1719" i="52"/>
  <c r="B66" i="52"/>
  <c r="B67" i="52"/>
  <c r="B68" i="52" s="1"/>
  <c r="B69" i="52" s="1"/>
  <c r="B70" i="52" s="1"/>
  <c r="B71" i="52" s="1"/>
  <c r="E1623" i="52"/>
  <c r="C1626" i="52"/>
  <c r="E1626" i="52" s="1"/>
  <c r="E1694" i="52"/>
  <c r="B1695" i="52"/>
  <c r="B1696" i="52" s="1"/>
  <c r="E1696" i="52" s="1"/>
  <c r="A99" i="52"/>
  <c r="E98" i="52"/>
  <c r="C1814" i="52"/>
  <c r="C1818" i="52"/>
  <c r="E1813" i="52"/>
  <c r="C1631" i="52"/>
  <c r="E1631" i="52" s="1"/>
  <c r="E1672" i="52"/>
  <c r="E1827" i="52"/>
  <c r="C1625" i="52"/>
  <c r="E1625" i="52" s="1"/>
  <c r="B1673" i="52"/>
  <c r="A58" i="52"/>
  <c r="E110" i="52"/>
  <c r="C1632" i="52"/>
  <c r="E1632" i="52" s="1"/>
  <c r="B107" i="52"/>
  <c r="B108" i="52" s="1"/>
  <c r="E108" i="52" s="1"/>
  <c r="E1639" i="52"/>
  <c r="E1646" i="52"/>
  <c r="E97" i="52"/>
  <c r="E1678" i="52"/>
  <c r="E1736" i="52"/>
  <c r="E1837" i="52"/>
  <c r="E1628" i="52"/>
  <c r="E1693" i="52"/>
  <c r="E1744" i="52"/>
  <c r="E1812" i="52"/>
  <c r="C50" i="52"/>
  <c r="E1622" i="52"/>
  <c r="E1635" i="52"/>
  <c r="C1745" i="52"/>
  <c r="E94" i="52"/>
  <c r="C1833" i="52" l="1"/>
  <c r="E1833" i="52" s="1"/>
  <c r="E1831" i="52"/>
  <c r="E1705" i="52"/>
  <c r="E1730" i="52"/>
  <c r="B1732" i="52"/>
  <c r="E1732" i="52" s="1"/>
  <c r="E1695" i="52"/>
  <c r="A1722" i="52"/>
  <c r="A1723" i="52" s="1"/>
  <c r="E1721" i="52"/>
  <c r="E1720" i="52"/>
  <c r="C1739" i="52"/>
  <c r="E1738" i="52"/>
  <c r="B72" i="52"/>
  <c r="B74" i="52" s="1"/>
  <c r="B75" i="52" s="1"/>
  <c r="B76" i="52" s="1"/>
  <c r="B77" i="52" s="1"/>
  <c r="B78" i="52" s="1"/>
  <c r="B79" i="52" s="1"/>
  <c r="B73" i="52"/>
  <c r="E1680" i="52"/>
  <c r="B1681" i="52"/>
  <c r="C51" i="52"/>
  <c r="E50" i="52"/>
  <c r="B1674" i="52"/>
  <c r="E1673" i="52"/>
  <c r="E1745" i="52"/>
  <c r="C1747" i="52"/>
  <c r="E1747" i="52" s="1"/>
  <c r="C1819" i="52"/>
  <c r="E1818" i="52"/>
  <c r="E1814" i="52"/>
  <c r="C1815" i="52"/>
  <c r="E112" i="52"/>
  <c r="A113" i="52"/>
  <c r="E113" i="52" s="1"/>
  <c r="A100" i="52"/>
  <c r="E99" i="52"/>
  <c r="A1733" i="52"/>
  <c r="A59" i="52"/>
  <c r="E58" i="52"/>
  <c r="E107" i="52"/>
  <c r="E1729" i="52"/>
  <c r="B1722" i="52"/>
  <c r="B1723" i="52" s="1"/>
  <c r="B1724" i="52" s="1"/>
  <c r="B1725" i="52" s="1"/>
  <c r="B1726" i="52" s="1"/>
  <c r="B1727" i="52" s="1"/>
  <c r="B1728" i="52" s="1"/>
  <c r="B1731" i="52"/>
  <c r="B1733" i="52" s="1"/>
  <c r="E1733" i="52" l="1"/>
  <c r="E1731" i="52"/>
  <c r="C1820" i="52"/>
  <c r="E1819" i="52"/>
  <c r="E1739" i="52"/>
  <c r="C1740" i="52"/>
  <c r="C1816" i="52"/>
  <c r="E1815" i="52"/>
  <c r="A60" i="52"/>
  <c r="E59" i="52"/>
  <c r="B81" i="52"/>
  <c r="B80" i="52"/>
  <c r="B82" i="52" s="1"/>
  <c r="B83" i="52" s="1"/>
  <c r="A101" i="52"/>
  <c r="E100" i="52"/>
  <c r="E1674" i="52"/>
  <c r="B1675" i="52"/>
  <c r="E51" i="52"/>
  <c r="C52" i="52"/>
  <c r="A1724" i="52"/>
  <c r="E1723" i="52"/>
  <c r="B1682" i="52"/>
  <c r="E1681" i="52"/>
  <c r="E1722" i="52"/>
  <c r="A102" i="52" l="1"/>
  <c r="E101" i="52"/>
  <c r="B85" i="52"/>
  <c r="B84" i="52"/>
  <c r="B86" i="52" s="1"/>
  <c r="B87" i="52" s="1"/>
  <c r="B88" i="52" s="1"/>
  <c r="B89" i="52" s="1"/>
  <c r="B90" i="52" s="1"/>
  <c r="B91" i="52" s="1"/>
  <c r="B93" i="52" s="1"/>
  <c r="B1676" i="52"/>
  <c r="E1676" i="52" s="1"/>
  <c r="E1675" i="52"/>
  <c r="E1820" i="52"/>
  <c r="C1821" i="52"/>
  <c r="E1821" i="52" s="1"/>
  <c r="B1683" i="52"/>
  <c r="E1682" i="52"/>
  <c r="A61" i="52"/>
  <c r="E60" i="52"/>
  <c r="E1724" i="52"/>
  <c r="A1725" i="52"/>
  <c r="C1817" i="52"/>
  <c r="E1816" i="52"/>
  <c r="E52" i="52"/>
  <c r="C53" i="52"/>
  <c r="C1741" i="52"/>
  <c r="E1740" i="52"/>
  <c r="A62" i="52" l="1"/>
  <c r="E61" i="52"/>
  <c r="A103" i="52"/>
  <c r="E102" i="52"/>
  <c r="B1684" i="52"/>
  <c r="E1683" i="52"/>
  <c r="C1742" i="52"/>
  <c r="E1742" i="52" s="1"/>
  <c r="E1741" i="52"/>
  <c r="C54" i="52"/>
  <c r="E54" i="52" s="1"/>
  <c r="E53" i="52"/>
  <c r="E1817" i="52"/>
  <c r="C1822" i="52"/>
  <c r="E1725" i="52"/>
  <c r="A1726" i="52"/>
  <c r="A63" i="52" l="1"/>
  <c r="E62" i="52"/>
  <c r="A1727" i="52"/>
  <c r="E1726" i="52"/>
  <c r="A104" i="52"/>
  <c r="E104" i="52" s="1"/>
  <c r="E103" i="52"/>
  <c r="C1823" i="52"/>
  <c r="E1822" i="52"/>
  <c r="E1684" i="52"/>
  <c r="B1685" i="52"/>
  <c r="B1686" i="52" l="1"/>
  <c r="E1685" i="52"/>
  <c r="C1824" i="52"/>
  <c r="E1823" i="52"/>
  <c r="E1727" i="52"/>
  <c r="A1728" i="52"/>
  <c r="E1728" i="52" s="1"/>
  <c r="A64" i="52"/>
  <c r="E63" i="52"/>
  <c r="A65" i="52" l="1"/>
  <c r="E64" i="52"/>
  <c r="C1825" i="52"/>
  <c r="E1825" i="52" s="1"/>
  <c r="E1824" i="52"/>
  <c r="B1687" i="52"/>
  <c r="E1686" i="52"/>
  <c r="B1688" i="52" l="1"/>
  <c r="E1687" i="52"/>
  <c r="A66" i="52"/>
  <c r="E66" i="52" s="1"/>
  <c r="E65" i="52"/>
  <c r="A67" i="52"/>
  <c r="A68" i="52" l="1"/>
  <c r="E67" i="52"/>
  <c r="E1688" i="52"/>
  <c r="B1689" i="52"/>
  <c r="B1697" i="52" l="1"/>
  <c r="E1689" i="52"/>
  <c r="A69" i="52"/>
  <c r="E68" i="52"/>
  <c r="E69" i="52" l="1"/>
  <c r="A70" i="52"/>
  <c r="B1698" i="52"/>
  <c r="E1698" i="52" s="1"/>
  <c r="E1697" i="52"/>
  <c r="A71" i="52" l="1"/>
  <c r="E70" i="52"/>
  <c r="E71" i="52" l="1"/>
  <c r="A72" i="52"/>
  <c r="A73" i="52"/>
  <c r="E73" i="52" s="1"/>
  <c r="E72" i="52" l="1"/>
  <c r="A74" i="52"/>
  <c r="A75" i="52" l="1"/>
  <c r="E74" i="52"/>
  <c r="A76" i="52" l="1"/>
  <c r="E75" i="52"/>
  <c r="E76" i="52" l="1"/>
  <c r="A77" i="52"/>
  <c r="A78" i="52" l="1"/>
  <c r="E77" i="52"/>
  <c r="A79" i="52" l="1"/>
  <c r="E78" i="52"/>
  <c r="A81" i="52" l="1"/>
  <c r="E81" i="52" s="1"/>
  <c r="E79" i="52"/>
  <c r="A80" i="52"/>
  <c r="A82" i="52" l="1"/>
  <c r="E80" i="52"/>
  <c r="A83" i="52" l="1"/>
  <c r="E82" i="52"/>
  <c r="A85" i="52" l="1"/>
  <c r="E85" i="52" s="1"/>
  <c r="A84" i="52"/>
  <c r="E83" i="52"/>
  <c r="E84" i="52" l="1"/>
  <c r="A86" i="52"/>
  <c r="A87" i="52" l="1"/>
  <c r="E86" i="52"/>
  <c r="E87" i="52" l="1"/>
  <c r="A88" i="52"/>
  <c r="E88" i="52" l="1"/>
  <c r="A89" i="52"/>
  <c r="A90" i="52" l="1"/>
  <c r="E89" i="52"/>
  <c r="A91" i="52" l="1"/>
  <c r="E90" i="52"/>
  <c r="E91" i="52" l="1"/>
  <c r="A93" i="52"/>
  <c r="E93" i="52" s="1"/>
  <c r="F288" i="48" l="1"/>
  <c r="F287" i="48"/>
  <c r="F286" i="48"/>
  <c r="F285" i="48"/>
  <c r="F284" i="48"/>
  <c r="F283" i="48"/>
  <c r="F282" i="48"/>
  <c r="F281" i="48"/>
  <c r="F280" i="48"/>
  <c r="F279" i="48"/>
  <c r="F278" i="48"/>
  <c r="F277" i="48"/>
  <c r="F276" i="48"/>
  <c r="F275" i="48"/>
  <c r="F274" i="48"/>
  <c r="F273" i="48"/>
  <c r="F272" i="48"/>
  <c r="F271" i="48"/>
  <c r="F270" i="48"/>
  <c r="F269" i="48"/>
  <c r="F268" i="48"/>
  <c r="F267" i="48"/>
  <c r="F266" i="48"/>
  <c r="F265" i="48"/>
  <c r="F264" i="48"/>
  <c r="F263" i="48"/>
  <c r="F262" i="48"/>
  <c r="F261" i="48"/>
  <c r="F260" i="48"/>
  <c r="F259" i="48"/>
  <c r="F258" i="48"/>
  <c r="F257" i="48"/>
  <c r="F256" i="48"/>
  <c r="F255" i="48"/>
  <c r="F254" i="48"/>
  <c r="F253" i="48"/>
  <c r="F252" i="48"/>
  <c r="F251" i="48"/>
  <c r="F250" i="48"/>
  <c r="F249" i="48"/>
  <c r="F248" i="48"/>
  <c r="F247" i="48"/>
  <c r="F246" i="48"/>
  <c r="F245" i="48"/>
  <c r="F244" i="48"/>
  <c r="F243" i="48"/>
  <c r="F242" i="48"/>
  <c r="F241" i="48"/>
  <c r="F240" i="48"/>
  <c r="F239" i="48"/>
  <c r="F238" i="48"/>
  <c r="F237" i="48"/>
  <c r="F236" i="48"/>
  <c r="F235" i="48"/>
  <c r="F234" i="48"/>
  <c r="F233" i="48"/>
  <c r="F232" i="48"/>
  <c r="F231" i="48"/>
  <c r="F230" i="48"/>
  <c r="F229" i="48"/>
  <c r="F228" i="48"/>
  <c r="F227" i="48"/>
  <c r="F226" i="48"/>
  <c r="F225" i="48"/>
  <c r="F224" i="48"/>
  <c r="F223" i="48"/>
  <c r="F222" i="48"/>
  <c r="F221" i="48"/>
  <c r="F220" i="48"/>
  <c r="F219" i="48"/>
  <c r="F218" i="48"/>
  <c r="F217" i="48"/>
  <c r="F216" i="48"/>
  <c r="F215" i="48"/>
  <c r="F214" i="48"/>
  <c r="F213" i="48"/>
  <c r="F212" i="48"/>
  <c r="F211" i="48"/>
  <c r="F210" i="48"/>
  <c r="F209" i="48"/>
  <c r="F208" i="48"/>
  <c r="F207" i="48"/>
  <c r="F206" i="48"/>
  <c r="F205" i="48"/>
  <c r="F204" i="48"/>
  <c r="F203" i="48"/>
  <c r="F202" i="48"/>
  <c r="F201" i="48"/>
  <c r="F200" i="48"/>
  <c r="F199" i="48"/>
  <c r="F198" i="48"/>
  <c r="F197" i="48"/>
  <c r="F196" i="48"/>
  <c r="F195" i="48"/>
  <c r="F194" i="48"/>
  <c r="F193" i="48"/>
  <c r="F192" i="48"/>
  <c r="F191" i="48"/>
  <c r="F190" i="48"/>
  <c r="F189" i="48"/>
  <c r="F188" i="48"/>
  <c r="F187" i="48"/>
  <c r="F186" i="48"/>
  <c r="F185" i="48"/>
  <c r="F184" i="48"/>
  <c r="F183" i="48"/>
  <c r="F182" i="48"/>
  <c r="F181" i="48"/>
  <c r="F180" i="48"/>
  <c r="F179" i="48"/>
  <c r="F178" i="48"/>
  <c r="F177" i="48"/>
  <c r="F176" i="48"/>
  <c r="F175" i="48"/>
  <c r="F174" i="48"/>
  <c r="F173" i="48"/>
  <c r="F172" i="48"/>
  <c r="F171" i="48"/>
  <c r="F170" i="48"/>
  <c r="F169" i="48"/>
  <c r="F168" i="48"/>
  <c r="F167" i="48"/>
  <c r="F166" i="48"/>
  <c r="F165" i="48"/>
  <c r="F164" i="48"/>
  <c r="F163" i="48"/>
  <c r="F162" i="48"/>
  <c r="F161" i="48"/>
  <c r="F160" i="48"/>
  <c r="F159" i="48"/>
  <c r="F158" i="48"/>
  <c r="F157" i="48"/>
  <c r="F156" i="48"/>
  <c r="F155" i="48"/>
  <c r="F154" i="48"/>
  <c r="F153" i="48"/>
  <c r="F152" i="48"/>
  <c r="F151" i="48"/>
  <c r="F150" i="48"/>
  <c r="F149" i="48"/>
  <c r="F148" i="48"/>
  <c r="F147" i="48"/>
  <c r="F146" i="48"/>
  <c r="F145" i="48"/>
  <c r="F144" i="48"/>
  <c r="F143" i="48"/>
  <c r="F142" i="48"/>
  <c r="F141" i="48"/>
  <c r="F140" i="48"/>
  <c r="F139" i="48"/>
  <c r="F138" i="48"/>
  <c r="F137" i="48"/>
  <c r="F136" i="48"/>
  <c r="F135" i="48"/>
  <c r="F134" i="48"/>
  <c r="F133" i="48"/>
  <c r="F132" i="48"/>
  <c r="F131" i="48"/>
  <c r="F130" i="48"/>
  <c r="F129" i="48"/>
  <c r="F128" i="48"/>
  <c r="F127" i="48"/>
  <c r="F126" i="48"/>
  <c r="F125" i="48"/>
  <c r="F124" i="48"/>
  <c r="F123" i="48"/>
  <c r="F122" i="48"/>
  <c r="F121" i="48"/>
  <c r="F120" i="48"/>
  <c r="F119" i="48"/>
  <c r="F118" i="48"/>
  <c r="F117" i="48"/>
  <c r="F116" i="48"/>
  <c r="F115" i="48"/>
  <c r="F114" i="48"/>
  <c r="F113" i="48"/>
  <c r="F112" i="48"/>
  <c r="F111" i="48"/>
  <c r="F110" i="48"/>
  <c r="F109" i="48"/>
  <c r="F108" i="48"/>
  <c r="F107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F94" i="48"/>
  <c r="F93" i="48"/>
  <c r="F92" i="48"/>
  <c r="F91" i="48"/>
  <c r="F90" i="48"/>
  <c r="F89" i="48"/>
  <c r="F88" i="48"/>
  <c r="F87" i="48"/>
  <c r="F86" i="48"/>
  <c r="F85" i="48"/>
  <c r="F84" i="48"/>
  <c r="F83" i="48"/>
  <c r="F82" i="48"/>
  <c r="F81" i="48"/>
  <c r="F80" i="48"/>
  <c r="F79" i="48"/>
  <c r="F78" i="48"/>
  <c r="F77" i="48"/>
  <c r="F76" i="48"/>
  <c r="F75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7" i="48"/>
  <c r="F56" i="48"/>
  <c r="F55" i="48"/>
  <c r="F54" i="48"/>
  <c r="F53" i="48"/>
  <c r="F52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</calcChain>
</file>

<file path=xl/sharedStrings.xml><?xml version="1.0" encoding="utf-8"?>
<sst xmlns="http://schemas.openxmlformats.org/spreadsheetml/2006/main" count="15790" uniqueCount="2700">
  <si>
    <t>Datos generales</t>
  </si>
  <si>
    <t>Nombre:</t>
  </si>
  <si>
    <t>Versión:</t>
  </si>
  <si>
    <t>Descripción:</t>
  </si>
  <si>
    <t>Fuente:</t>
  </si>
  <si>
    <t>https://www.railwayinnovationhub.com/</t>
  </si>
  <si>
    <t>Fecha de edición:</t>
  </si>
  <si>
    <t>Tipo de relación:</t>
  </si>
  <si>
    <t>NIVEL 1</t>
  </si>
  <si>
    <t>NIVEL 2</t>
  </si>
  <si>
    <t>NIVEL 3</t>
  </si>
  <si>
    <t>CÓDIGO</t>
  </si>
  <si>
    <t>DESCRIPCIÓN</t>
  </si>
  <si>
    <t>CORRESPONDENCIA IFC</t>
  </si>
  <si>
    <t>COMENTARIOS</t>
  </si>
  <si>
    <t>No aplica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</si>
  <si>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</si>
  <si>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</si>
  <si>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</si>
  <si>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</si>
  <si>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</si>
  <si>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</si>
  <si>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</si>
  <si>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</si>
  <si>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</si>
  <si>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</si>
  <si>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</si>
  <si>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</si>
  <si>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</si>
  <si>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NIVEL 4</t>
  </si>
  <si>
    <t>Cualquier IfcElement</t>
  </si>
  <si>
    <t>NIVEL 5</t>
  </si>
  <si>
    <t>Geotecnia</t>
  </si>
  <si>
    <t>Movimiento de tierras</t>
  </si>
  <si>
    <t>Drenaje</t>
  </si>
  <si>
    <t>Túnel</t>
  </si>
  <si>
    <t>Estructura</t>
  </si>
  <si>
    <t>Vía</t>
  </si>
  <si>
    <t>Viario</t>
  </si>
  <si>
    <t>MRO</t>
  </si>
  <si>
    <t>Material rodante</t>
  </si>
  <si>
    <t>ENT</t>
  </si>
  <si>
    <t>Entorno</t>
  </si>
  <si>
    <t>EXP</t>
  </si>
  <si>
    <t>Expropiación</t>
  </si>
  <si>
    <t>GEO</t>
  </si>
  <si>
    <t>MVT</t>
  </si>
  <si>
    <t>TRZ</t>
  </si>
  <si>
    <t>Trazado</t>
  </si>
  <si>
    <t>DRE</t>
  </si>
  <si>
    <t>TUN</t>
  </si>
  <si>
    <t>EST</t>
  </si>
  <si>
    <t>VIA</t>
  </si>
  <si>
    <t>INT</t>
  </si>
  <si>
    <t>Interoperabilidad</t>
  </si>
  <si>
    <t>ENE</t>
  </si>
  <si>
    <t>Energía</t>
  </si>
  <si>
    <t>COM</t>
  </si>
  <si>
    <t>Comunicación ferroviaria</t>
  </si>
  <si>
    <t>SEN</t>
  </si>
  <si>
    <t>Señalización ferroviaria</t>
  </si>
  <si>
    <t>ARQ</t>
  </si>
  <si>
    <t>Arquitectura</t>
  </si>
  <si>
    <t>ISA</t>
  </si>
  <si>
    <t>Instalación saneamiento</t>
  </si>
  <si>
    <t>IFO</t>
  </si>
  <si>
    <t>Instalación fontanería</t>
  </si>
  <si>
    <t>IGA</t>
  </si>
  <si>
    <t>IEL</t>
  </si>
  <si>
    <t>Instalación electricidad</t>
  </si>
  <si>
    <t>ILU</t>
  </si>
  <si>
    <t>Instalación iluminación</t>
  </si>
  <si>
    <t>ITE</t>
  </si>
  <si>
    <t>Instalación telecomunicaciones</t>
  </si>
  <si>
    <t>ISI</t>
  </si>
  <si>
    <t>ICL</t>
  </si>
  <si>
    <t>Instalación climatización</t>
  </si>
  <si>
    <t>IVE</t>
  </si>
  <si>
    <t>Instalación ventilación</t>
  </si>
  <si>
    <t>IPC</t>
  </si>
  <si>
    <t>Instalación protección contra incendios</t>
  </si>
  <si>
    <t>URB</t>
  </si>
  <si>
    <t>Urbanización</t>
  </si>
  <si>
    <t>VIO</t>
  </si>
  <si>
    <t>REL</t>
  </si>
  <si>
    <t>Red electricidad</t>
  </si>
  <si>
    <t>RTL</t>
  </si>
  <si>
    <t>Red telecomunicaciones</t>
  </si>
  <si>
    <t>RAG</t>
  </si>
  <si>
    <t>Red agua</t>
  </si>
  <si>
    <t>RSO</t>
  </si>
  <si>
    <t>RGS</t>
  </si>
  <si>
    <t>AUE</t>
  </si>
  <si>
    <t>Auscultación y ensayos</t>
  </si>
  <si>
    <t>MAQ</t>
  </si>
  <si>
    <t>IAM</t>
  </si>
  <si>
    <t>Medio ambiente</t>
  </si>
  <si>
    <t>GER</t>
  </si>
  <si>
    <t>Gestión de residuos</t>
  </si>
  <si>
    <t>GRS</t>
  </si>
  <si>
    <t>Gestión de riesgos</t>
  </si>
  <si>
    <t>SES</t>
  </si>
  <si>
    <t>Seguridad y salud</t>
  </si>
  <si>
    <t xml:space="preserve">                     Clasificación BIM Ferroviaria</t>
  </si>
  <si>
    <t>V02</t>
  </si>
  <si>
    <t>Carril</t>
  </si>
  <si>
    <t>Bolardo</t>
  </si>
  <si>
    <t>Pretil</t>
  </si>
  <si>
    <t>1-1 (una clase por elemento)</t>
  </si>
  <si>
    <t>Elementos para tendido cables</t>
  </si>
  <si>
    <t>GSM-R</t>
  </si>
  <si>
    <t>Grabadores</t>
  </si>
  <si>
    <t>Centrales de conmutación</t>
  </si>
  <si>
    <t>Parque de equipos para acceso/transporte</t>
  </si>
  <si>
    <t>Plataforma</t>
  </si>
  <si>
    <r>
      <t>1-</t>
    </r>
    <r>
      <rPr>
        <sz val="11"/>
        <color theme="5" tint="-0.499984740745262"/>
        <rFont val="Calibri"/>
        <family val="2"/>
      </rPr>
      <t>M</t>
    </r>
    <r>
      <rPr>
        <sz val="11"/>
        <color theme="5" tint="-0.499984740745262"/>
        <rFont val="Calibri"/>
        <family val="2"/>
        <scheme val="minor"/>
      </rPr>
      <t xml:space="preserve"> (una o varias clases por elemento)</t>
    </r>
  </si>
  <si>
    <t>Clasificación por MATERIALES</t>
  </si>
  <si>
    <t>Tabla para clasificar elementos BIM según el o los materiales que los componen.</t>
  </si>
  <si>
    <t>MAT</t>
  </si>
  <si>
    <t>Tipo de material</t>
  </si>
  <si>
    <t>CMI</t>
  </si>
  <si>
    <t>Compuesto mineral</t>
  </si>
  <si>
    <t>Roca</t>
  </si>
  <si>
    <t>Granítica</t>
  </si>
  <si>
    <t>Arenisca</t>
  </si>
  <si>
    <t>Caliza</t>
  </si>
  <si>
    <t>Cuarcita</t>
  </si>
  <si>
    <t>Pizarra</t>
  </si>
  <si>
    <t>Cal</t>
  </si>
  <si>
    <t>Esquisto</t>
  </si>
  <si>
    <t>Grafito</t>
  </si>
  <si>
    <t>Marmol</t>
  </si>
  <si>
    <t>Suelo</t>
  </si>
  <si>
    <t>Cohesivo</t>
  </si>
  <si>
    <t>Transición</t>
  </si>
  <si>
    <t>Granular</t>
  </si>
  <si>
    <t>Tierra vegetal</t>
  </si>
  <si>
    <t>Sin clasificar</t>
  </si>
  <si>
    <t>Yeso</t>
  </si>
  <si>
    <t>Yeso normal</t>
  </si>
  <si>
    <t>Yeso tipo escayola</t>
  </si>
  <si>
    <t>Silicato</t>
  </si>
  <si>
    <t>Asbesto</t>
  </si>
  <si>
    <t>Silicato Cálcico</t>
  </si>
  <si>
    <t>Cemento Portland</t>
  </si>
  <si>
    <t>Mica</t>
  </si>
  <si>
    <t>Arenoso</t>
  </si>
  <si>
    <t>Arcilla</t>
  </si>
  <si>
    <t>Refractaria</t>
  </si>
  <si>
    <t>Bentonita</t>
  </si>
  <si>
    <t>Expandida</t>
  </si>
  <si>
    <t>Vermiculita expandida</t>
  </si>
  <si>
    <t>CMM</t>
  </si>
  <si>
    <t>Compuesto mineral manufacturado</t>
  </si>
  <si>
    <t>Fibra de carbono</t>
  </si>
  <si>
    <t>Fibra de vidrio</t>
  </si>
  <si>
    <t>Vidrio y esmalte</t>
  </si>
  <si>
    <t>Vidrio</t>
  </si>
  <si>
    <t>Simple</t>
  </si>
  <si>
    <t>Templado</t>
  </si>
  <si>
    <t>Doble acristalamiento</t>
  </si>
  <si>
    <t>Seguridad</t>
  </si>
  <si>
    <t>Autolimpiable</t>
  </si>
  <si>
    <t>Impreso</t>
  </si>
  <si>
    <t>Mateado</t>
  </si>
  <si>
    <t>Conformado</t>
  </si>
  <si>
    <t>Prensado moldeado</t>
  </si>
  <si>
    <t>Fotovoltaico</t>
  </si>
  <si>
    <t>Curvado</t>
  </si>
  <si>
    <t>Laminado PVB</t>
  </si>
  <si>
    <t>Espejo</t>
  </si>
  <si>
    <t>140</t>
  </si>
  <si>
    <t>Vitral</t>
  </si>
  <si>
    <t>Esmalte porcelanico</t>
  </si>
  <si>
    <t>Arena</t>
  </si>
  <si>
    <t>Grava</t>
  </si>
  <si>
    <t>Piedra</t>
  </si>
  <si>
    <t>Mampostería</t>
  </si>
  <si>
    <t>Sillería</t>
  </si>
  <si>
    <t>Decorativa jardinería</t>
  </si>
  <si>
    <t>Cemento</t>
  </si>
  <si>
    <t>Yeso manufacturado</t>
  </si>
  <si>
    <t>Yeso laminado</t>
  </si>
  <si>
    <t>Escayola</t>
  </si>
  <si>
    <t>Lana mineral</t>
  </si>
  <si>
    <t>Lana vidrio</t>
  </si>
  <si>
    <t>Lana de roca</t>
  </si>
  <si>
    <t>Vidrio celular</t>
  </si>
  <si>
    <t>Fibrocemento</t>
  </si>
  <si>
    <t>Arido ligero</t>
  </si>
  <si>
    <t>Árido para jardinería</t>
  </si>
  <si>
    <t>Árido especial</t>
  </si>
  <si>
    <t>170</t>
  </si>
  <si>
    <t>Árido reciclado</t>
  </si>
  <si>
    <t>180</t>
  </si>
  <si>
    <t>Mortero preparado</t>
  </si>
  <si>
    <t>Cemento gris CEM</t>
  </si>
  <si>
    <t>Cemento blanco BL</t>
  </si>
  <si>
    <t>Ignífugo</t>
  </si>
  <si>
    <t>De cal</t>
  </si>
  <si>
    <t>De fraguado rápido</t>
  </si>
  <si>
    <t>Estabilizado</t>
  </si>
  <si>
    <t>Impermeabilizante o hidrofugado</t>
  </si>
  <si>
    <t>Deshumidificante</t>
  </si>
  <si>
    <t>Para pavimentos, recrecidos o nivelación</t>
  </si>
  <si>
    <t>Regularización de superficies</t>
  </si>
  <si>
    <t>De alta resistencia y expansivos</t>
  </si>
  <si>
    <t>Termico o aislante</t>
  </si>
  <si>
    <t>Resistente a agentes químicos</t>
  </si>
  <si>
    <t>Resina y epoxi</t>
  </si>
  <si>
    <t>150</t>
  </si>
  <si>
    <t>Antisismico</t>
  </si>
  <si>
    <t>160</t>
  </si>
  <si>
    <t>De rodadura</t>
  </si>
  <si>
    <t>Acrílicos</t>
  </si>
  <si>
    <t>Sin retracción o retracción controlada</t>
  </si>
  <si>
    <t>190</t>
  </si>
  <si>
    <t>Protectores</t>
  </si>
  <si>
    <t>200</t>
  </si>
  <si>
    <t>Para enlucido</t>
  </si>
  <si>
    <t>210</t>
  </si>
  <si>
    <t>Elevada ductilidad</t>
  </si>
  <si>
    <t>220</t>
  </si>
  <si>
    <t>Reparadores</t>
  </si>
  <si>
    <t>230</t>
  </si>
  <si>
    <t>Cola</t>
  </si>
  <si>
    <t>Hormigón</t>
  </si>
  <si>
    <t>Armado</t>
  </si>
  <si>
    <t>Armado HA</t>
  </si>
  <si>
    <t>Autocompactante HAC</t>
  </si>
  <si>
    <t>Ligero Estructural HLE</t>
  </si>
  <si>
    <t>Reciclado HR</t>
  </si>
  <si>
    <t>En masa HM</t>
  </si>
  <si>
    <t>Aligerado</t>
  </si>
  <si>
    <t>Hormigón ligero de fibra de vidrio GRC</t>
  </si>
  <si>
    <t>De limpieza HL</t>
  </si>
  <si>
    <t>No estructural HNE</t>
  </si>
  <si>
    <t>Hormigón pretensado preteso</t>
  </si>
  <si>
    <t>Hormigón pretensado posteso</t>
  </si>
  <si>
    <t>Terrazo</t>
  </si>
  <si>
    <t>Cerámico</t>
  </si>
  <si>
    <t>Gres</t>
  </si>
  <si>
    <t>Gres prensado monoporoso</t>
  </si>
  <si>
    <t>Gres extruido y prensado</t>
  </si>
  <si>
    <t>Gres porcelánico</t>
  </si>
  <si>
    <t>Barro cocido</t>
  </si>
  <si>
    <t>Cerámica</t>
  </si>
  <si>
    <t>Ladrillo cerámico</t>
  </si>
  <si>
    <t>Loza de barro</t>
  </si>
  <si>
    <t>Terracota</t>
  </si>
  <si>
    <t>Porcelánica</t>
  </si>
  <si>
    <t>Porcelana</t>
  </si>
  <si>
    <t>240</t>
  </si>
  <si>
    <t>Aglomerado de cuarzo</t>
  </si>
  <si>
    <t>250</t>
  </si>
  <si>
    <t>Piedra artificial</t>
  </si>
  <si>
    <t>260</t>
  </si>
  <si>
    <t>Fábrica</t>
  </si>
  <si>
    <t>Ladrillo</t>
  </si>
  <si>
    <t>Ladrillo hueco sencillo</t>
  </si>
  <si>
    <t>Ladrillo hueco doble</t>
  </si>
  <si>
    <t>Rasilla</t>
  </si>
  <si>
    <t>Rasillón</t>
  </si>
  <si>
    <t>Tochana</t>
  </si>
  <si>
    <t>Mahón</t>
  </si>
  <si>
    <t>Catalán</t>
  </si>
  <si>
    <t>Tosco</t>
  </si>
  <si>
    <t>Acústico</t>
  </si>
  <si>
    <t>Ladrillo común</t>
  </si>
  <si>
    <t>Panel cerámico</t>
  </si>
  <si>
    <t>Cara vista</t>
  </si>
  <si>
    <t>Tejar</t>
  </si>
  <si>
    <t>Autoventilado</t>
  </si>
  <si>
    <t>Bloque</t>
  </si>
  <si>
    <t>Bloque hormigón</t>
  </si>
  <si>
    <t>Bloque arcilla expandida</t>
  </si>
  <si>
    <t>Bloque cerámico</t>
  </si>
  <si>
    <t>Bloque yeso</t>
  </si>
  <si>
    <t>Placa de yeso</t>
  </si>
  <si>
    <t>ALM</t>
  </si>
  <si>
    <t>Aleación metálica</t>
  </si>
  <si>
    <t>Acero</t>
  </si>
  <si>
    <t>Fundición</t>
  </si>
  <si>
    <t>Fundición dúctil</t>
  </si>
  <si>
    <t>Hierro forjado</t>
  </si>
  <si>
    <t>Acero laminado</t>
  </si>
  <si>
    <t>S235JR</t>
  </si>
  <si>
    <t>S235J0</t>
  </si>
  <si>
    <t>S235J2</t>
  </si>
  <si>
    <t>S275JR</t>
  </si>
  <si>
    <t>S275J0</t>
  </si>
  <si>
    <t>S275J2</t>
  </si>
  <si>
    <t>S355JR</t>
  </si>
  <si>
    <t>S355J0</t>
  </si>
  <si>
    <t>S355J2</t>
  </si>
  <si>
    <t>S355K2</t>
  </si>
  <si>
    <t>S450J0</t>
  </si>
  <si>
    <t>Acero maleable</t>
  </si>
  <si>
    <t>Galvanizado</t>
  </si>
  <si>
    <t>Inoxidable</t>
  </si>
  <si>
    <t>Prelacado</t>
  </si>
  <si>
    <t>Corten</t>
  </si>
  <si>
    <t>Cincado</t>
  </si>
  <si>
    <t>Cromado</t>
  </si>
  <si>
    <t>Esmaltado</t>
  </si>
  <si>
    <t>Vitrificado</t>
  </si>
  <si>
    <t>Epoxi sanitario</t>
  </si>
  <si>
    <t>Barra corrugada</t>
  </si>
  <si>
    <t>B 400S/SD</t>
  </si>
  <si>
    <t>B 500S/SD</t>
  </si>
  <si>
    <t>Malla electrosoldada</t>
  </si>
  <si>
    <t>Barra lisa</t>
  </si>
  <si>
    <t>Malla de gaviones y enrejados</t>
  </si>
  <si>
    <t>Aluminio</t>
  </si>
  <si>
    <t>Aluminio natural</t>
  </si>
  <si>
    <t>Aluminio lacado</t>
  </si>
  <si>
    <t>Cobre</t>
  </si>
  <si>
    <t>Recocido</t>
  </si>
  <si>
    <t>Rígido</t>
  </si>
  <si>
    <t>Bronce</t>
  </si>
  <si>
    <t>Latón</t>
  </si>
  <si>
    <t>Zinc</t>
  </si>
  <si>
    <t>Plomo</t>
  </si>
  <si>
    <t>Zinctitanio</t>
  </si>
  <si>
    <t>COO</t>
  </si>
  <si>
    <t>Compuesto orgánico</t>
  </si>
  <si>
    <t>Caucho natural</t>
  </si>
  <si>
    <t>Fibra</t>
  </si>
  <si>
    <t>Celulosa</t>
  </si>
  <si>
    <t>Fibra de coco</t>
  </si>
  <si>
    <t>Algodón</t>
  </si>
  <si>
    <t>Lana de obeja</t>
  </si>
  <si>
    <t>Yute</t>
  </si>
  <si>
    <t>Lino</t>
  </si>
  <si>
    <t>Caña</t>
  </si>
  <si>
    <t>Paja</t>
  </si>
  <si>
    <t>Textil</t>
  </si>
  <si>
    <t>Pulpa</t>
  </si>
  <si>
    <t>Papel</t>
  </si>
  <si>
    <t>Resina</t>
  </si>
  <si>
    <t>Corteza, talo o raíz</t>
  </si>
  <si>
    <t>Corcho</t>
  </si>
  <si>
    <t>Hierba</t>
  </si>
  <si>
    <t>Bambú</t>
  </si>
  <si>
    <t>Cáñamo</t>
  </si>
  <si>
    <t>Madera</t>
  </si>
  <si>
    <t>Natural</t>
  </si>
  <si>
    <t>Pino</t>
  </si>
  <si>
    <t>015</t>
  </si>
  <si>
    <t>Clase nueva</t>
  </si>
  <si>
    <t>Roble</t>
  </si>
  <si>
    <t>Haya</t>
  </si>
  <si>
    <t>Castaño</t>
  </si>
  <si>
    <t>Cerezo</t>
  </si>
  <si>
    <t>Arce</t>
  </si>
  <si>
    <t>Nogal</t>
  </si>
  <si>
    <t>Sapelly</t>
  </si>
  <si>
    <t>Mukaly</t>
  </si>
  <si>
    <t>Bubinga</t>
  </si>
  <si>
    <t>Aglomerado</t>
  </si>
  <si>
    <t>Melamina</t>
  </si>
  <si>
    <t>Melamina blanca</t>
  </si>
  <si>
    <t>Melamina roble</t>
  </si>
  <si>
    <t>Melamina haya</t>
  </si>
  <si>
    <t>Melamina wengué</t>
  </si>
  <si>
    <t>Rechapado</t>
  </si>
  <si>
    <t>Rechapado de haya</t>
  </si>
  <si>
    <t>Rechapado de pino</t>
  </si>
  <si>
    <t>Rechapado de roble</t>
  </si>
  <si>
    <t>Rechapado de cerezo</t>
  </si>
  <si>
    <t>Viruta</t>
  </si>
  <si>
    <t>Contrachapado</t>
  </si>
  <si>
    <t>Contrachapado de pino</t>
  </si>
  <si>
    <t>Contrachapado de roble</t>
  </si>
  <si>
    <t>Contrachapado de haya</t>
  </si>
  <si>
    <t>Contrachapado de castaño</t>
  </si>
  <si>
    <t>Contrachapado de cerezo</t>
  </si>
  <si>
    <t>Contrachapado de arce</t>
  </si>
  <si>
    <t>Contrachapado de nogal</t>
  </si>
  <si>
    <t>Contrachapado de sapelly</t>
  </si>
  <si>
    <t>Contrachapado de mukaly</t>
  </si>
  <si>
    <t>Contrachapado de bubinga</t>
  </si>
  <si>
    <t>Contrachapado fenólico</t>
  </si>
  <si>
    <t>MDF</t>
  </si>
  <si>
    <t>COS</t>
  </si>
  <si>
    <t>Compuesto sintético</t>
  </si>
  <si>
    <t>Plástico</t>
  </si>
  <si>
    <t>Polipropileno</t>
  </si>
  <si>
    <t>Poliester</t>
  </si>
  <si>
    <t>Poliester reforzado con fibra de vidrio</t>
  </si>
  <si>
    <t>PVC</t>
  </si>
  <si>
    <t>PVC Liso</t>
  </si>
  <si>
    <t>PVC Corrugado</t>
  </si>
  <si>
    <t>Poliestireno expandido</t>
  </si>
  <si>
    <t>Poliestireno extruido</t>
  </si>
  <si>
    <t>Polietileno</t>
  </si>
  <si>
    <t>Polietileno alta densidad</t>
  </si>
  <si>
    <t>Poliuretano</t>
  </si>
  <si>
    <t>Espuma de poliuretano</t>
  </si>
  <si>
    <t>Poliisocianurato</t>
  </si>
  <si>
    <t>Policarbonato</t>
  </si>
  <si>
    <t>Metacrilato</t>
  </si>
  <si>
    <t>Polibutileno</t>
  </si>
  <si>
    <t>Linoleo</t>
  </si>
  <si>
    <t>Silicona</t>
  </si>
  <si>
    <t>Caucho</t>
  </si>
  <si>
    <t>Betún, asfalto y alquitrán</t>
  </si>
  <si>
    <t>Betún</t>
  </si>
  <si>
    <t>Betún modificado plastómero</t>
  </si>
  <si>
    <t>Betún modificado elastómero</t>
  </si>
  <si>
    <t>Betún autoadhesivo</t>
  </si>
  <si>
    <t>Neopreno</t>
  </si>
  <si>
    <t>Materiales de componente electrónico</t>
  </si>
  <si>
    <t>NRE</t>
  </si>
  <si>
    <t>Material no relevante</t>
  </si>
  <si>
    <t>SIN</t>
  </si>
  <si>
    <t>Material indeterminado</t>
  </si>
  <si>
    <t>UNIDAD MEDICIÓN</t>
  </si>
  <si>
    <t>ENTIDAD IFC</t>
  </si>
  <si>
    <t>Unidad</t>
  </si>
  <si>
    <t>m2</t>
  </si>
  <si>
    <t>IfcSpace</t>
  </si>
  <si>
    <t>NO TIENE SUBTIPOS</t>
  </si>
  <si>
    <t>270</t>
  </si>
  <si>
    <t>280</t>
  </si>
  <si>
    <t>290</t>
  </si>
  <si>
    <t>300</t>
  </si>
  <si>
    <t>310</t>
  </si>
  <si>
    <t>320</t>
  </si>
  <si>
    <t>Calzada</t>
  </si>
  <si>
    <t>Berma</t>
  </si>
  <si>
    <t>Anclaje</t>
  </si>
  <si>
    <t>Puesto de primeros auxilios</t>
  </si>
  <si>
    <t>Cuneta</t>
  </si>
  <si>
    <t>330</t>
  </si>
  <si>
    <t>340</t>
  </si>
  <si>
    <t>Escalera mecánica</t>
  </si>
  <si>
    <t>Ascensor</t>
  </si>
  <si>
    <t>350</t>
  </si>
  <si>
    <t>360</t>
  </si>
  <si>
    <t>370</t>
  </si>
  <si>
    <t>380</t>
  </si>
  <si>
    <t>390</t>
  </si>
  <si>
    <t>400</t>
  </si>
  <si>
    <t>Armario empotrado</t>
  </si>
  <si>
    <t>410</t>
  </si>
  <si>
    <t>USERDEFINED</t>
  </si>
  <si>
    <t>Paradas/apeaderos/andenes provisionales</t>
  </si>
  <si>
    <t>FUN</t>
  </si>
  <si>
    <t>Zona de tráfico rodado y maquinaria</t>
  </si>
  <si>
    <t>Zona de paso de personas</t>
  </si>
  <si>
    <t>Delimitaciones de zonas de seguridad</t>
  </si>
  <si>
    <t>IfcSensor</t>
  </si>
  <si>
    <t>ud</t>
  </si>
  <si>
    <t>Equipo de medida y detección de seguridad y salud</t>
  </si>
  <si>
    <t>Equipos de medida preventiva</t>
  </si>
  <si>
    <t>IfcSlab</t>
  </si>
  <si>
    <t>m</t>
  </si>
  <si>
    <t>Marquesina</t>
  </si>
  <si>
    <t>BALUSTRADE</t>
  </si>
  <si>
    <t>IfcRailing</t>
  </si>
  <si>
    <t>Sistema provisional de protección de borde</t>
  </si>
  <si>
    <t>PARAPET</t>
  </si>
  <si>
    <t>IfcWall</t>
  </si>
  <si>
    <t>Sistema de red de seguridad vertical</t>
  </si>
  <si>
    <t>Sistema de red de seguridad horizontal</t>
  </si>
  <si>
    <t>IfcBuildingElementProxy</t>
  </si>
  <si>
    <t>Andamio</t>
  </si>
  <si>
    <t>Línea de vida vertical</t>
  </si>
  <si>
    <t>Línea de vida horizontal</t>
  </si>
  <si>
    <t>Línea de vida</t>
  </si>
  <si>
    <t>Arnés de seguridad</t>
  </si>
  <si>
    <t>Equipo de protección de gas</t>
  </si>
  <si>
    <t>Equipo de protección de agua</t>
  </si>
  <si>
    <t>Equipo de protección individual</t>
  </si>
  <si>
    <t>Protecciones individuales y colectivas</t>
  </si>
  <si>
    <t>Otra construcción temporal</t>
  </si>
  <si>
    <t>Instalación provisional</t>
  </si>
  <si>
    <t>Estructura auxiliar de apeo</t>
  </si>
  <si>
    <t>Construcciones temporales</t>
  </si>
  <si>
    <t>PICTORAL</t>
  </si>
  <si>
    <t>IfcSign</t>
  </si>
  <si>
    <t>Señales de obra</t>
  </si>
  <si>
    <t>VISUAL</t>
  </si>
  <si>
    <t>IfcSignal</t>
  </si>
  <si>
    <t>Baliza de señalización</t>
  </si>
  <si>
    <t>IfcLightFixture</t>
  </si>
  <si>
    <t>Iluminación trabajos nocturnos</t>
  </si>
  <si>
    <t>IfcStair</t>
  </si>
  <si>
    <t>Escalera de obra</t>
  </si>
  <si>
    <t>Barrera plástico</t>
  </si>
  <si>
    <t>Barrera hormigón</t>
  </si>
  <si>
    <t>TURNSTILE</t>
  </si>
  <si>
    <t>IfcDoor</t>
  </si>
  <si>
    <t>Torno</t>
  </si>
  <si>
    <t>GATE</t>
  </si>
  <si>
    <t>Puerta</t>
  </si>
  <si>
    <t>FENCE</t>
  </si>
  <si>
    <t>Valla</t>
  </si>
  <si>
    <t>Cierre Perimetral</t>
  </si>
  <si>
    <t>Grúa</t>
  </si>
  <si>
    <t>Acopio</t>
  </si>
  <si>
    <t>Fuente de agua</t>
  </si>
  <si>
    <t>Aseo Portátil</t>
  </si>
  <si>
    <t>Caseta</t>
  </si>
  <si>
    <t>Elementos de implantación en obra</t>
  </si>
  <si>
    <t>Indicador de riesgo bajo</t>
  </si>
  <si>
    <t>Indicador de riesgo medio</t>
  </si>
  <si>
    <t>Indicador de riesgo alto</t>
  </si>
  <si>
    <t>Indicador de riesgo</t>
  </si>
  <si>
    <t>Indicadores</t>
  </si>
  <si>
    <t>IfcBuildingElementProwy</t>
  </si>
  <si>
    <t>m3</t>
  </si>
  <si>
    <t>Otros residuos</t>
  </si>
  <si>
    <t>Basuras</t>
  </si>
  <si>
    <t>Adhesivos y sellantes</t>
  </si>
  <si>
    <t>Pinturas, barnices, disolventes y aceites</t>
  </si>
  <si>
    <t>Residuos de envases</t>
  </si>
  <si>
    <t>Equipos eléctricos y electrónicos</t>
  </si>
  <si>
    <t>Arena, gravas y otros áridos</t>
  </si>
  <si>
    <t>Otros residuos de construcción y demolición</t>
  </si>
  <si>
    <t>Materiales de construcción a partir de yeso</t>
  </si>
  <si>
    <t>Materiales de aislamiento y materiales de construcción que contienen amianto</t>
  </si>
  <si>
    <t>Tierra, piedras y lodos de drenaje</t>
  </si>
  <si>
    <t>Metales</t>
  </si>
  <si>
    <t>Mezclas bituminosas, alquitrán de hulla y otros productos alquitranados</t>
  </si>
  <si>
    <t>Madera, vidrio y plástico</t>
  </si>
  <si>
    <t>Hormigón, ladrillos, tejas y materiales cerámicos</t>
  </si>
  <si>
    <t>Residuos</t>
  </si>
  <si>
    <t>Depósito</t>
  </si>
  <si>
    <t>Silo</t>
  </si>
  <si>
    <t>Tolva</t>
  </si>
  <si>
    <t>Tubo de descarga de escombros</t>
  </si>
  <si>
    <t>Barril de escombros</t>
  </si>
  <si>
    <t>Contenedor de escombros</t>
  </si>
  <si>
    <t>Saca de escombros</t>
  </si>
  <si>
    <t>Zonas y elementos de almacenamiento</t>
  </si>
  <si>
    <t>Punto limpio</t>
  </si>
  <si>
    <t>Manta anticontaminante</t>
  </si>
  <si>
    <t>Balizamiento</t>
  </si>
  <si>
    <t>Barrera de contención de sedimentos</t>
  </si>
  <si>
    <t>Lavarruedas</t>
  </si>
  <si>
    <t>Elementos preventivos</t>
  </si>
  <si>
    <t>Cajas nido, primillar</t>
  </si>
  <si>
    <t>Dispositivos anticolisión</t>
  </si>
  <si>
    <t>Cerramiento perimentral</t>
  </si>
  <si>
    <t>Paso de fauna</t>
  </si>
  <si>
    <t>Faunas</t>
  </si>
  <si>
    <t>Depuradora</t>
  </si>
  <si>
    <t>Balsa de decantación</t>
  </si>
  <si>
    <t>Tratamientos de agua</t>
  </si>
  <si>
    <t>IfcDistributionElement</t>
  </si>
  <si>
    <t>Sistema de riego</t>
  </si>
  <si>
    <t>Sistema de protección del arbolado</t>
  </si>
  <si>
    <t>Restauración, creación y recuperación de cubierta vegetal</t>
  </si>
  <si>
    <t>Plantación</t>
  </si>
  <si>
    <t> </t>
  </si>
  <si>
    <t>Trasplante</t>
  </si>
  <si>
    <t>Siembra e hidrosiembra</t>
  </si>
  <si>
    <t>Acopio de tierra vegetal</t>
  </si>
  <si>
    <t>Acondicionamiento y remodelado de terreno</t>
  </si>
  <si>
    <t>Tratamiento de talud</t>
  </si>
  <si>
    <t>Floras e integraciones paisajísitcas</t>
  </si>
  <si>
    <t>Encauzamientos</t>
  </si>
  <si>
    <t>Parapetos, entramados vegetales o muretes de contención</t>
  </si>
  <si>
    <t>Drenajes transversales</t>
  </si>
  <si>
    <t>Bases de terraplenes</t>
  </si>
  <si>
    <t>Hidrologías</t>
  </si>
  <si>
    <t>Apantallamiento lumínico</t>
  </si>
  <si>
    <t>Impactos lumínicos</t>
  </si>
  <si>
    <t>Instrumentación y medición de polvo y combustibles</t>
  </si>
  <si>
    <t>Riego de humectación</t>
  </si>
  <si>
    <t>Calidades del aire</t>
  </si>
  <si>
    <t>Permeabilización de la infraestructura</t>
  </si>
  <si>
    <t>Elemento de absorción de vibración</t>
  </si>
  <si>
    <t>Diques y pantallas acústicas</t>
  </si>
  <si>
    <t>Instrumentación y medición de índices sonoros</t>
  </si>
  <si>
    <t>Ruido y vibración</t>
  </si>
  <si>
    <t>Impactos sonoros</t>
  </si>
  <si>
    <t>Herramienta no manual</t>
  </si>
  <si>
    <t>Herramienta manual</t>
  </si>
  <si>
    <t>Herramienta</t>
  </si>
  <si>
    <t>Otra maquinaria</t>
  </si>
  <si>
    <t>Otros tipos de maquinaria</t>
  </si>
  <si>
    <t>Grúa giratoria bivial</t>
  </si>
  <si>
    <t>Tronzadora de carril</t>
  </si>
  <si>
    <t>Esmeriladora</t>
  </si>
  <si>
    <t>Motoclavadora</t>
  </si>
  <si>
    <t>Pequeñas maquinarias de vía</t>
  </si>
  <si>
    <t>Tren de Renovación de Alto rendimiento (TRR)</t>
  </si>
  <si>
    <t>Desguarnecedora</t>
  </si>
  <si>
    <t>Maquinarias para mantenimiento de vía</t>
  </si>
  <si>
    <t>Pórtico de descarga de carril</t>
  </si>
  <si>
    <t>Equipo móvil de soldadura eléctrica</t>
  </si>
  <si>
    <t>Tracción </t>
  </si>
  <si>
    <t>Sistema modular PEM/LEM</t>
  </si>
  <si>
    <t>Amolador</t>
  </si>
  <si>
    <t>Estabilizador dinámico</t>
  </si>
  <si>
    <t>Perfiladora</t>
  </si>
  <si>
    <t>Bateadora</t>
  </si>
  <si>
    <t>Tren de tolvas</t>
  </si>
  <si>
    <t>Posicionadora de carril</t>
  </si>
  <si>
    <t>Tren Carrilero</t>
  </si>
  <si>
    <t>Tren travesero</t>
  </si>
  <si>
    <t>Extendedora de balasto</t>
  </si>
  <si>
    <t>Maquinarias para montaje de vía</t>
  </si>
  <si>
    <t>Plancha</t>
  </si>
  <si>
    <t>Neumáticos</t>
  </si>
  <si>
    <t>Pata de cabra</t>
  </si>
  <si>
    <t>Rodillo liso</t>
  </si>
  <si>
    <t>Compactadora</t>
  </si>
  <si>
    <t>Maquinarias para compactar</t>
  </si>
  <si>
    <t>Camión cisterna</t>
  </si>
  <si>
    <t>Maquinarias para humedecer</t>
  </si>
  <si>
    <t>Terminadora</t>
  </si>
  <si>
    <t>Motoniveladora</t>
  </si>
  <si>
    <t>Maquinarias para conformar</t>
  </si>
  <si>
    <t>Bomba de hormigón</t>
  </si>
  <si>
    <t>Bomba de lodo</t>
  </si>
  <si>
    <t>Bomba de agua</t>
  </si>
  <si>
    <t>Maquinarias para bombear</t>
  </si>
  <si>
    <t>Motorilla</t>
  </si>
  <si>
    <t>Cargadora frontal</t>
  </si>
  <si>
    <t>Maquinarias para cargar</t>
  </si>
  <si>
    <t>Cinta transportadora</t>
  </si>
  <si>
    <t>Camión articulado</t>
  </si>
  <si>
    <t>Camión de estacas</t>
  </si>
  <si>
    <t>Camión volqueta</t>
  </si>
  <si>
    <t>Maquinarias para transportar</t>
  </si>
  <si>
    <t>Mototrailla</t>
  </si>
  <si>
    <t>Draga</t>
  </si>
  <si>
    <t xml:space="preserve">Cargadora </t>
  </si>
  <si>
    <t xml:space="preserve">Tractor </t>
  </si>
  <si>
    <t>Retroexcavadora</t>
  </si>
  <si>
    <t xml:space="preserve">Excavadora </t>
  </si>
  <si>
    <t>Maquinarias para excavar</t>
  </si>
  <si>
    <t>Maquinaria y medios axiliares</t>
  </si>
  <si>
    <t>Daño en amortiguador</t>
  </si>
  <si>
    <t>Daño en junta</t>
  </si>
  <si>
    <t>Daño en aparato de apoyo</t>
  </si>
  <si>
    <t>Daños en elementos de conexión</t>
  </si>
  <si>
    <t>Daño en soldadura</t>
  </si>
  <si>
    <t>Daño en tornillo</t>
  </si>
  <si>
    <t>Daño en roblón</t>
  </si>
  <si>
    <t>Daño químico en elmento metálico</t>
  </si>
  <si>
    <t>Corrosión</t>
  </si>
  <si>
    <t>Daños en elementos metálicos</t>
  </si>
  <si>
    <t>Daño en armaduras de elemento de hormigón</t>
  </si>
  <si>
    <t>Daño en pieza de fábrica o sillar</t>
  </si>
  <si>
    <t>Lavado de llaga</t>
  </si>
  <si>
    <t>Coquera y nido de grava</t>
  </si>
  <si>
    <t>Vegetación</t>
  </si>
  <si>
    <t>Humedad</t>
  </si>
  <si>
    <t>Eflorescencia</t>
  </si>
  <si>
    <t>Daño químico en elmento de hormigón o fábrica</t>
  </si>
  <si>
    <t>Fisura</t>
  </si>
  <si>
    <t>Grieta</t>
  </si>
  <si>
    <t>Rotura</t>
  </si>
  <si>
    <t>Daños en elementos hormigón y fábrica</t>
  </si>
  <si>
    <t>Daño en elemento de drenaje</t>
  </si>
  <si>
    <t>Deformación excesiva</t>
  </si>
  <si>
    <t>Erosión</t>
  </si>
  <si>
    <t>Desplome</t>
  </si>
  <si>
    <t>Asentamiento</t>
  </si>
  <si>
    <t>Desprendimiento</t>
  </si>
  <si>
    <t>Abombamiento</t>
  </si>
  <si>
    <t>Socavación</t>
  </si>
  <si>
    <t>Deterioro de acabado</t>
  </si>
  <si>
    <t>Daños generales</t>
  </si>
  <si>
    <t>Cata</t>
  </si>
  <si>
    <t>Testigo</t>
  </si>
  <si>
    <t>Ultrasonido</t>
  </si>
  <si>
    <t>Esclerometría</t>
  </si>
  <si>
    <t>Ensayos</t>
  </si>
  <si>
    <t>MOVEMENTSENSOR</t>
  </si>
  <si>
    <t>Flexímetro</t>
  </si>
  <si>
    <t>Extensómetro</t>
  </si>
  <si>
    <t>Galga extensométrica</t>
  </si>
  <si>
    <t>Sensor desplazamiento</t>
  </si>
  <si>
    <t>Acelerómetro</t>
  </si>
  <si>
    <t>TEMPERATURESENSOR</t>
  </si>
  <si>
    <t>Sensor de temperatura</t>
  </si>
  <si>
    <t>Fisurómetro</t>
  </si>
  <si>
    <t>Sensores</t>
  </si>
  <si>
    <t>IfcDistributionChamberElement</t>
  </si>
  <si>
    <t>Arqueta red de gas</t>
  </si>
  <si>
    <t>Arquetas red de gas</t>
  </si>
  <si>
    <t>IfcPipeSegment</t>
  </si>
  <si>
    <t>Tubería</t>
  </si>
  <si>
    <t>Tuberías</t>
  </si>
  <si>
    <t>GASCOCK</t>
  </si>
  <si>
    <t>IfcValve</t>
  </si>
  <si>
    <t>Limitador de caudal</t>
  </si>
  <si>
    <t>PRESSURESENSOR</t>
  </si>
  <si>
    <t>Toma de presión</t>
  </si>
  <si>
    <t>Regulador de presión con válvula de seguridad</t>
  </si>
  <si>
    <t>Regulador de presión</t>
  </si>
  <si>
    <t>Manómetro</t>
  </si>
  <si>
    <t>Válvula de alivio</t>
  </si>
  <si>
    <t>Valvula de esfera</t>
  </si>
  <si>
    <t>Válvula de mariposa</t>
  </si>
  <si>
    <t>Elemento auxiliar</t>
  </si>
  <si>
    <t xml:space="preserve">Válvula </t>
  </si>
  <si>
    <t>Válvulas y otros elementos auxiliares</t>
  </si>
  <si>
    <t>SPOOL</t>
  </si>
  <si>
    <t>Elemento de conexión</t>
  </si>
  <si>
    <t>REGULATING</t>
  </si>
  <si>
    <t>Elemento de regulación</t>
  </si>
  <si>
    <t>Vertedero</t>
  </si>
  <si>
    <t>Estación de bombeo de aguas residuales</t>
  </si>
  <si>
    <t>Tanque de tormentas</t>
  </si>
  <si>
    <t>Aliviadero</t>
  </si>
  <si>
    <t>INSPECTIONCHAMBER</t>
  </si>
  <si>
    <t>Arqueta de red saneamiento</t>
  </si>
  <si>
    <t>MANHOLE</t>
  </si>
  <si>
    <t>Pozo de registro</t>
  </si>
  <si>
    <t>Elementos singulares</t>
  </si>
  <si>
    <t>Tuberia de impulsión de aguas residuales</t>
  </si>
  <si>
    <t>Colector terciario</t>
  </si>
  <si>
    <t>Colector secundario</t>
  </si>
  <si>
    <t>Colector principal</t>
  </si>
  <si>
    <t>Elementos de transporte</t>
  </si>
  <si>
    <t>Imbornal</t>
  </si>
  <si>
    <t>Sumidero</t>
  </si>
  <si>
    <t>Captaciones</t>
  </si>
  <si>
    <t>Red de Saneamiento</t>
  </si>
  <si>
    <t>GATEWAY_GPRS_SUPPORT_NODE</t>
  </si>
  <si>
    <t>IfcMobileTelecommunicationsAppliance</t>
  </si>
  <si>
    <t>5G</t>
  </si>
  <si>
    <t>Comunicaciones móviles</t>
  </si>
  <si>
    <t>NETWORKAPPLIANCE</t>
  </si>
  <si>
    <t>IfcCommunicationsAppliance</t>
  </si>
  <si>
    <t>Central de conmutación</t>
  </si>
  <si>
    <t>TRANSPORTEQUIPMENT</t>
  </si>
  <si>
    <t>Equipos de conmutación y transporte</t>
  </si>
  <si>
    <t>IfcCableSegment</t>
  </si>
  <si>
    <t>Red coaxial</t>
  </si>
  <si>
    <t>OPTICALCABLESEGMENT</t>
  </si>
  <si>
    <t>Red fibra óptica</t>
  </si>
  <si>
    <t>Redes de cableado</t>
  </si>
  <si>
    <t>MARKER</t>
  </si>
  <si>
    <t>Panel direccional</t>
  </si>
  <si>
    <t>Captafaros</t>
  </si>
  <si>
    <t>Hito de vértice</t>
  </si>
  <si>
    <t>Hito de arista</t>
  </si>
  <si>
    <t>Baliza</t>
  </si>
  <si>
    <t>Balizas</t>
  </si>
  <si>
    <t>IfcImpactProtectionDevice</t>
  </si>
  <si>
    <t>Terminal y amortiguador de impacto</t>
  </si>
  <si>
    <t>Barandilla</t>
  </si>
  <si>
    <t xml:space="preserve">Imposta </t>
  </si>
  <si>
    <t>Barrera de seguridad flexible</t>
  </si>
  <si>
    <t>Barrera de seguridad rígida</t>
  </si>
  <si>
    <t>Protección</t>
  </si>
  <si>
    <t xml:space="preserve">Protecciones </t>
  </si>
  <si>
    <t>Semáforo</t>
  </si>
  <si>
    <t>Pórtico para señalización vertical</t>
  </si>
  <si>
    <t>Soporte para señalización vertical</t>
  </si>
  <si>
    <t>Cartel</t>
  </si>
  <si>
    <t>Placa complementaria</t>
  </si>
  <si>
    <t>Señal de orientación o situación</t>
  </si>
  <si>
    <t>Señal de información y dirección</t>
  </si>
  <si>
    <t>Señale de peligro, perceptivas y de regulación</t>
  </si>
  <si>
    <t>Señal vertical</t>
  </si>
  <si>
    <t>Señales verticales</t>
  </si>
  <si>
    <t>PEDESTRIAN_CROSSING</t>
  </si>
  <si>
    <t>IfcRoadPart</t>
  </si>
  <si>
    <t>Paso de peatones</t>
  </si>
  <si>
    <t>Figura</t>
  </si>
  <si>
    <t>Banda para reducción de velocidad</t>
  </si>
  <si>
    <t>Marca transversal</t>
  </si>
  <si>
    <t>Marca longitudinal</t>
  </si>
  <si>
    <t>Señal horizontal</t>
  </si>
  <si>
    <t>Señales horizontales</t>
  </si>
  <si>
    <t>IfcPavement</t>
  </si>
  <si>
    <t>Subbase</t>
  </si>
  <si>
    <t>Base</t>
  </si>
  <si>
    <t>Capa intermedia</t>
  </si>
  <si>
    <t>Capa de rodadura</t>
  </si>
  <si>
    <t>Firme</t>
  </si>
  <si>
    <t xml:space="preserve">Firmes </t>
  </si>
  <si>
    <t>IfckKerb</t>
  </si>
  <si>
    <t>Rigola</t>
  </si>
  <si>
    <t>Banda podotáctil</t>
  </si>
  <si>
    <t>Bordillo</t>
  </si>
  <si>
    <t>Baldosa</t>
  </si>
  <si>
    <t>SIDEWALK</t>
  </si>
  <si>
    <t>Acera</t>
  </si>
  <si>
    <t>Pavimento peatonal</t>
  </si>
  <si>
    <t>Pavimentos</t>
  </si>
  <si>
    <t>Gálibo viario</t>
  </si>
  <si>
    <t>CENTRALRESERVE</t>
  </si>
  <si>
    <t>Mediana</t>
  </si>
  <si>
    <t>ROADSIDE</t>
  </si>
  <si>
    <t>SHOULDER</t>
  </si>
  <si>
    <t>Arcén</t>
  </si>
  <si>
    <t>CARRIAGEWAY</t>
  </si>
  <si>
    <t>ROADWAYPLATEAU</t>
  </si>
  <si>
    <t>Plataforma viaria</t>
  </si>
  <si>
    <t>Plataformas viarias</t>
  </si>
  <si>
    <t>Señalización vertical</t>
  </si>
  <si>
    <t>Señalización horizontal</t>
  </si>
  <si>
    <t>IfcFurniture</t>
  </si>
  <si>
    <t>Mobiliario exterior especial</t>
  </si>
  <si>
    <t>Juego infantil</t>
  </si>
  <si>
    <t>Mobiliario exterior</t>
  </si>
  <si>
    <t>Mobiliarios urbanos y elementos de señalización</t>
  </si>
  <si>
    <t>TERRAIN</t>
  </si>
  <si>
    <t>IfcGeographicElement</t>
  </si>
  <si>
    <t>Parterre móvil</t>
  </si>
  <si>
    <t>Parterre fijo</t>
  </si>
  <si>
    <t>VEGETATION</t>
  </si>
  <si>
    <t>Arbustiva</t>
  </si>
  <si>
    <t>Césped</t>
  </si>
  <si>
    <t>Arbolado</t>
  </si>
  <si>
    <t>Conceptos de jardinería</t>
  </si>
  <si>
    <t>Arqueta de riego</t>
  </si>
  <si>
    <t>Accesorio de riego</t>
  </si>
  <si>
    <t>Canalización de riego</t>
  </si>
  <si>
    <t>Instalaciones y servicios</t>
  </si>
  <si>
    <t>IfcRamp</t>
  </si>
  <si>
    <t>Rampa de urbanización</t>
  </si>
  <si>
    <t>Escalonamiento de urbanización</t>
  </si>
  <si>
    <t>Pavimento para tráfico rodado</t>
  </si>
  <si>
    <t>Cerramiento de vía</t>
  </si>
  <si>
    <t>Cierre de parcela</t>
  </si>
  <si>
    <t>Elementos de cierres y protecciones de urbanización</t>
  </si>
  <si>
    <t>RETAININGWALL</t>
  </si>
  <si>
    <t>Elemento estructural de urbanización</t>
  </si>
  <si>
    <t>Elementos de cimentación, contención de tierra y elementos estructural</t>
  </si>
  <si>
    <t>Línea hidráulica</t>
  </si>
  <si>
    <t>Línea frigorífica</t>
  </si>
  <si>
    <t>Circuitos de distribución de fluidos frío / calor</t>
  </si>
  <si>
    <t>Válvula e instrumento de medida y control de flujo de climatización</t>
  </si>
  <si>
    <t>IfcCondenser</t>
  </si>
  <si>
    <t>Condensador</t>
  </si>
  <si>
    <t>IfcDamper</t>
  </si>
  <si>
    <t>Regulador</t>
  </si>
  <si>
    <t>Compuerta</t>
  </si>
  <si>
    <t>IfcDuctSilencer</t>
  </si>
  <si>
    <t>Silenciador</t>
  </si>
  <si>
    <t>IfcPump</t>
  </si>
  <si>
    <t>Equipo de bombeo de instalación climática</t>
  </si>
  <si>
    <t>Equipos secundarios de instalaciones climáticas</t>
  </si>
  <si>
    <t>IfcAirToAirHeatRecovery</t>
  </si>
  <si>
    <t>Recuperador</t>
  </si>
  <si>
    <t>SOLARCOLLECTOR</t>
  </si>
  <si>
    <t>IfcSolarDevice</t>
  </si>
  <si>
    <t>Captador solar térmico</t>
  </si>
  <si>
    <t>IfcUnitaryEquipment</t>
  </si>
  <si>
    <t>Geotermia</t>
  </si>
  <si>
    <t>IfcTank</t>
  </si>
  <si>
    <t>Termoacumulador</t>
  </si>
  <si>
    <t>IfcBoiler</t>
  </si>
  <si>
    <t>Caldera</t>
  </si>
  <si>
    <t>IfcAirTerminal</t>
  </si>
  <si>
    <t>Unidad interior de instalación climática</t>
  </si>
  <si>
    <t>Unidad exterior de instalación climática</t>
  </si>
  <si>
    <t>IfcCoolingTower</t>
  </si>
  <si>
    <t>Torre de refrigeración</t>
  </si>
  <si>
    <t>Equipos de producción de instalaciones climáticas</t>
  </si>
  <si>
    <t>CONTACTOR</t>
  </si>
  <si>
    <t>IfcSwitchingDeviceType</t>
  </si>
  <si>
    <t>Otro dispositivo de maniobra y control especiales</t>
  </si>
  <si>
    <t>Sensor especial</t>
  </si>
  <si>
    <t>Detector especial</t>
  </si>
  <si>
    <t>Mando</t>
  </si>
  <si>
    <t>Dispositivos de maniobra y control</t>
  </si>
  <si>
    <t>IfcSanitaryTerminal</t>
  </si>
  <si>
    <t>Otro terminal especial</t>
  </si>
  <si>
    <t>SANITARYFOUNTAIN</t>
  </si>
  <si>
    <t>Grifería para instalación especial</t>
  </si>
  <si>
    <t>Terminales de instalación especial</t>
  </si>
  <si>
    <t>Arqueta y pozo de instalación especial</t>
  </si>
  <si>
    <t>TRENCH</t>
  </si>
  <si>
    <t>Canalización especial</t>
  </si>
  <si>
    <t>Redes de distribución de instalación especial</t>
  </si>
  <si>
    <t>IfcActuator</t>
  </si>
  <si>
    <t>Dispositivo especiales</t>
  </si>
  <si>
    <t>Válvula e instrumento de medida y control de flujo especiales</t>
  </si>
  <si>
    <t>Equipos secundarios de instalación especial</t>
  </si>
  <si>
    <t>Grupo de presión de instalación especial</t>
  </si>
  <si>
    <t>STORAGE</t>
  </si>
  <si>
    <t>Depósito de instalación especial</t>
  </si>
  <si>
    <t>Equipo de medida, regulación y control especial</t>
  </si>
  <si>
    <t>Equipos principales de instalación especial</t>
  </si>
  <si>
    <t>SIREN</t>
  </si>
  <si>
    <t>IfcAlarm</t>
  </si>
  <si>
    <t>Sirena</t>
  </si>
  <si>
    <t>Elementos de aviso y alarma</t>
  </si>
  <si>
    <t>BOOM_BARRIER</t>
  </si>
  <si>
    <t>Gestión de tráfico</t>
  </si>
  <si>
    <t>Elementos de control de vehículo</t>
  </si>
  <si>
    <t>SPEAKER</t>
  </si>
  <si>
    <t>IfcAudioVisualAppliance</t>
  </si>
  <si>
    <t>Interfono de emergencia integrado</t>
  </si>
  <si>
    <t>Interfono de emergencia pedestal</t>
  </si>
  <si>
    <t>Armario de cancelación</t>
  </si>
  <si>
    <t>Elementos de control de viajero</t>
  </si>
  <si>
    <t>Cerradura electromagnética</t>
  </si>
  <si>
    <t>PLAYER</t>
  </si>
  <si>
    <t>Lector de tarjetas</t>
  </si>
  <si>
    <t>PROGRAMMABLE</t>
  </si>
  <si>
    <t>IfcController</t>
  </si>
  <si>
    <t>Equipo de control</t>
  </si>
  <si>
    <t>Elementos de control acceso a dependencia</t>
  </si>
  <si>
    <t>Videograbador</t>
  </si>
  <si>
    <t>CAMERA</t>
  </si>
  <si>
    <t>Cámara</t>
  </si>
  <si>
    <t>Sistemas CCTV</t>
  </si>
  <si>
    <t>Detector de inundacion</t>
  </si>
  <si>
    <t>Detector de intrusion</t>
  </si>
  <si>
    <t>Sistemas de intrusismo e inundacion</t>
  </si>
  <si>
    <t>TELEPHONE</t>
  </si>
  <si>
    <t>Interfono de emergencia</t>
  </si>
  <si>
    <t>Telefonía de seguridad y anti-intrusión</t>
  </si>
  <si>
    <t>Centralita de seguridad</t>
  </si>
  <si>
    <t>SUBRACK</t>
  </si>
  <si>
    <t>IfcSystemFurnitureElement</t>
  </si>
  <si>
    <t>Rack para seguridad y anti-intrusión</t>
  </si>
  <si>
    <t>Equipos de seguridad y anti-intrusión</t>
  </si>
  <si>
    <t>Interfonía información</t>
  </si>
  <si>
    <t>Megafonía</t>
  </si>
  <si>
    <t>DISPLAY</t>
  </si>
  <si>
    <t>Teleindicador vestíbulo</t>
  </si>
  <si>
    <t>Teleindicador andén</t>
  </si>
  <si>
    <t>Sistemas de información al viajero</t>
  </si>
  <si>
    <t>Instalación sistemas de gestión centralizada</t>
  </si>
  <si>
    <t>Arqueta y cámara para señal débil</t>
  </si>
  <si>
    <t>CONDUITSEGMENT</t>
  </si>
  <si>
    <t>IfcCableCarrierSegment</t>
  </si>
  <si>
    <t>Manguera y tubo de distribución para señal débil</t>
  </si>
  <si>
    <t>Cableado de cuadrete</t>
  </si>
  <si>
    <t>FIBERSEGMENT</t>
  </si>
  <si>
    <t>Cableado de fibra optica</t>
  </si>
  <si>
    <t>DATA</t>
  </si>
  <si>
    <t>IfcJunctionBox</t>
  </si>
  <si>
    <t>Caja de distribución para señal débil</t>
  </si>
  <si>
    <t>CABLETRAYSEGMENT</t>
  </si>
  <si>
    <t>Canal de superficie para señal débil</t>
  </si>
  <si>
    <t>CABLELADDERSEGMENT</t>
  </si>
  <si>
    <t>Bandeja de distribución para señales débiles</t>
  </si>
  <si>
    <t>Canalizaciones y distribución de señal débil (fibra optica y cuadrete)</t>
  </si>
  <si>
    <t>Cable radiante</t>
  </si>
  <si>
    <t>Equipos secundarios de telecomunicaciones</t>
  </si>
  <si>
    <t>TELEPHONYEXCHANGE</t>
  </si>
  <si>
    <t>Terminal de operador</t>
  </si>
  <si>
    <t>Nodo-switch de comunicaciones</t>
  </si>
  <si>
    <t>Repartidor</t>
  </si>
  <si>
    <t>IfcElectricDistributionBoard</t>
  </si>
  <si>
    <t>Armario rack</t>
  </si>
  <si>
    <t>Equipos principales de telecomunicaciones</t>
  </si>
  <si>
    <t>IfcElectricAppliance</t>
  </si>
  <si>
    <t>Elemento de telegestión iluminación</t>
  </si>
  <si>
    <t>IfcElectricFlowTreatmentDevice</t>
  </si>
  <si>
    <t>Elemento de gestión centralizada iluminación</t>
  </si>
  <si>
    <t>Equipo de control y regulación iluminación</t>
  </si>
  <si>
    <t>IfcEnergyConversionDevice</t>
  </si>
  <si>
    <t>Equipo de encendido y transformadores</t>
  </si>
  <si>
    <t>Sistemas de mando y control</t>
  </si>
  <si>
    <t>IfcMechanicalFastener</t>
  </si>
  <si>
    <t>Soporte luminarias túneles</t>
  </si>
  <si>
    <t>SECURITYLIGHTING</t>
  </si>
  <si>
    <t>Iluminación de evacuación y emergencia</t>
  </si>
  <si>
    <t>Iluminación de reserva (nublado)</t>
  </si>
  <si>
    <t>Luminaria túnel (iluminación permante)</t>
  </si>
  <si>
    <t>Iluminaciones de túnel</t>
  </si>
  <si>
    <t>Iluminación de emergencia y señalizacion exterior</t>
  </si>
  <si>
    <t>Soporte luminarias exteriores</t>
  </si>
  <si>
    <t>Proyector exterior</t>
  </si>
  <si>
    <t>Luminara exterior</t>
  </si>
  <si>
    <t>Iluminaciones exterioriores</t>
  </si>
  <si>
    <t>Iluminación de emergencia y señalización interior</t>
  </si>
  <si>
    <t>Soporte luminarias interiores</t>
  </si>
  <si>
    <t>Proyector interior</t>
  </si>
  <si>
    <t>Luminaria interior</t>
  </si>
  <si>
    <t>Iluminaciones interiores de edificación</t>
  </si>
  <si>
    <t>FLUSHING</t>
  </si>
  <si>
    <t>Fluxor</t>
  </si>
  <si>
    <t>FAUCET</t>
  </si>
  <si>
    <t>Grifo</t>
  </si>
  <si>
    <t>Grifos</t>
  </si>
  <si>
    <t>Fuente</t>
  </si>
  <si>
    <t>SINK</t>
  </si>
  <si>
    <t>Lavadero</t>
  </si>
  <si>
    <t>BIDET</t>
  </si>
  <si>
    <t>Bidé</t>
  </si>
  <si>
    <t>BATH</t>
  </si>
  <si>
    <t>Bañera</t>
  </si>
  <si>
    <t>SHOWER</t>
  </si>
  <si>
    <t>Plato de ducha</t>
  </si>
  <si>
    <t>URINAL</t>
  </si>
  <si>
    <t>Fregadero</t>
  </si>
  <si>
    <t>Urinario</t>
  </si>
  <si>
    <t>CISTERN</t>
  </si>
  <si>
    <t>Inodoro</t>
  </si>
  <si>
    <t>WASHHANDBASIN</t>
  </si>
  <si>
    <t>Lavabo</t>
  </si>
  <si>
    <t>Aparatos sanitarios</t>
  </si>
  <si>
    <t>Vaso de expansión</t>
  </si>
  <si>
    <t>IfcHeatExchanger</t>
  </si>
  <si>
    <t>Intercambiador</t>
  </si>
  <si>
    <t>Acumulador</t>
  </si>
  <si>
    <t>Calentador</t>
  </si>
  <si>
    <t>Elementos de agua caliente sanitaria</t>
  </si>
  <si>
    <t>Arqueta de fontanería</t>
  </si>
  <si>
    <t>IfcFlowController</t>
  </si>
  <si>
    <t>IfcFilter</t>
  </si>
  <si>
    <t>Filtro</t>
  </si>
  <si>
    <t>Llave de paso</t>
  </si>
  <si>
    <t>Válvula</t>
  </si>
  <si>
    <t>Dilatador</t>
  </si>
  <si>
    <t>INSULATION</t>
  </si>
  <si>
    <t>IfcCovering</t>
  </si>
  <si>
    <t>Aislamiento</t>
  </si>
  <si>
    <t>Grapas y abrazaderas</t>
  </si>
  <si>
    <t>Soportes</t>
  </si>
  <si>
    <t>Reductor</t>
  </si>
  <si>
    <t>IfcPipeFitting</t>
  </si>
  <si>
    <t>Empalme</t>
  </si>
  <si>
    <t>Codo</t>
  </si>
  <si>
    <t>Tubo</t>
  </si>
  <si>
    <t>Canalización de agua</t>
  </si>
  <si>
    <t>Elementos de distribución de fontanería</t>
  </si>
  <si>
    <t>IfcFlowTreatmentDevice</t>
  </si>
  <si>
    <t>Inhibidor de cal</t>
  </si>
  <si>
    <t>Esterilizador</t>
  </si>
  <si>
    <t>Equipo de descalcificación</t>
  </si>
  <si>
    <t>Depósito de presión</t>
  </si>
  <si>
    <t>Depósito auxiliar</t>
  </si>
  <si>
    <t>Bomba</t>
  </si>
  <si>
    <t>Grupo de presión de fontanería</t>
  </si>
  <si>
    <t>Instalaciones de sobreelevación y sistemas de tratamiento</t>
  </si>
  <si>
    <t>IfcFlowTerminal</t>
  </si>
  <si>
    <t>Armario de acometida</t>
  </si>
  <si>
    <t>WATERMETER</t>
  </si>
  <si>
    <t>IfcFlowMeter</t>
  </si>
  <si>
    <t>Equipo de medida y control de fontanería</t>
  </si>
  <si>
    <t>Acometida</t>
  </si>
  <si>
    <t>Elementos de conexión a red</t>
  </si>
  <si>
    <t>Filtro de arena</t>
  </si>
  <si>
    <t>Pozo filtrante</t>
  </si>
  <si>
    <t>Zanja filtrante</t>
  </si>
  <si>
    <t>Cámara de esterilización</t>
  </si>
  <si>
    <t>Tanque de aireación</t>
  </si>
  <si>
    <t>IfcInterceptor</t>
  </si>
  <si>
    <t>Arenero</t>
  </si>
  <si>
    <t>Cámara de desbaste</t>
  </si>
  <si>
    <t>Tanque de decantación/digestión</t>
  </si>
  <si>
    <t>Fosa séptica</t>
  </si>
  <si>
    <t>Sistema de recuperación de aguas depuradas</t>
  </si>
  <si>
    <t>Recuperador de aguas pluviales</t>
  </si>
  <si>
    <t>Separador de grasas</t>
  </si>
  <si>
    <t>Sistemas de tratamiento de aguas usadas y vertido</t>
  </si>
  <si>
    <t>Válvula antirretorno</t>
  </si>
  <si>
    <t>IfcStackTerminal</t>
  </si>
  <si>
    <t>Terminal de ventilación</t>
  </si>
  <si>
    <t>Soporte</t>
  </si>
  <si>
    <t>Abrazadera</t>
  </si>
  <si>
    <t>IfcWasteTerminal</t>
  </si>
  <si>
    <t>Terminal</t>
  </si>
  <si>
    <t>Sumidero sifónico</t>
  </si>
  <si>
    <t>Bote sifónico</t>
  </si>
  <si>
    <t>Sifón</t>
  </si>
  <si>
    <t>Colector</t>
  </si>
  <si>
    <t>Bajante</t>
  </si>
  <si>
    <t>Canalón</t>
  </si>
  <si>
    <t>Canalización</t>
  </si>
  <si>
    <t>Canalizaciones y valvulería</t>
  </si>
  <si>
    <t>Arqueta sumidero</t>
  </si>
  <si>
    <t>Arqueta sifónica</t>
  </si>
  <si>
    <t>Arqueta de saneamiento</t>
  </si>
  <si>
    <t>Pozo</t>
  </si>
  <si>
    <t>Pozos y arquetas</t>
  </si>
  <si>
    <t>Pozo de bombeo</t>
  </si>
  <si>
    <t>Estación de bombeo</t>
  </si>
  <si>
    <t>Depósito de evacuación de agua</t>
  </si>
  <si>
    <t>Bomba achique aseo</t>
  </si>
  <si>
    <t>Bomba sumergible</t>
  </si>
  <si>
    <t>Grupo de presión de evacuación de agua</t>
  </si>
  <si>
    <t>Instalaciones de bombeo y sobreelevación</t>
  </si>
  <si>
    <t>Equipo de medida y control de evacuación de agua</t>
  </si>
  <si>
    <t>Bancada para caseta</t>
  </si>
  <si>
    <t>Caseta prefabricada</t>
  </si>
  <si>
    <t>Edificios técnicos</t>
  </si>
  <si>
    <t>IfcTransportElement</t>
  </si>
  <si>
    <t>Otro sistema de manipulación</t>
  </si>
  <si>
    <t>Sistema neumático</t>
  </si>
  <si>
    <t>MOVINGWALKWAY</t>
  </si>
  <si>
    <t>LIFTINGGEAR</t>
  </si>
  <si>
    <t>Polipasto</t>
  </si>
  <si>
    <t>CRANEWAY</t>
  </si>
  <si>
    <t>Recinto envolvente (recorrido)</t>
  </si>
  <si>
    <t>Recinto cilíndrico (vía pública)</t>
  </si>
  <si>
    <t>ELEVATOR</t>
  </si>
  <si>
    <t>Ascensor AVA</t>
  </si>
  <si>
    <t>Ascensor AMA</t>
  </si>
  <si>
    <t>Ascensor AVM</t>
  </si>
  <si>
    <t>Armario de control y maniobra</t>
  </si>
  <si>
    <t>Protección lateral</t>
  </si>
  <si>
    <t>Pasillo mecánico</t>
  </si>
  <si>
    <t>ESCALATOR</t>
  </si>
  <si>
    <t>Accesos mecanizados</t>
  </si>
  <si>
    <t>Otro mobiliario móvil</t>
  </si>
  <si>
    <t>Armario, cajonera y archivador</t>
  </si>
  <si>
    <t>Papelera</t>
  </si>
  <si>
    <t>Banco</t>
  </si>
  <si>
    <t>Taburete</t>
  </si>
  <si>
    <t>CHAIR</t>
  </si>
  <si>
    <t>Silla y sofá</t>
  </si>
  <si>
    <t>TABLE</t>
  </si>
  <si>
    <t>Mesa</t>
  </si>
  <si>
    <t>Otro mobiliario fijo</t>
  </si>
  <si>
    <t>OPI</t>
  </si>
  <si>
    <t>Bancada</t>
  </si>
  <si>
    <t>Mueble de obra</t>
  </si>
  <si>
    <t>Mostrador</t>
  </si>
  <si>
    <t>SHELF</t>
  </si>
  <si>
    <t>Estante</t>
  </si>
  <si>
    <t>Encimera</t>
  </si>
  <si>
    <t>Mobiliarios</t>
  </si>
  <si>
    <t>IfcMedicalDevice</t>
  </si>
  <si>
    <t>Desfibrilador</t>
  </si>
  <si>
    <t>Aparato informático</t>
  </si>
  <si>
    <t>Electrodoméstico</t>
  </si>
  <si>
    <t>Accesorio para cuartos húmedo</t>
  </si>
  <si>
    <t>Lavamanos</t>
  </si>
  <si>
    <t>Equipamientos</t>
  </si>
  <si>
    <t>Señalítica de emergencia</t>
  </si>
  <si>
    <t>Señalítica de información</t>
  </si>
  <si>
    <t>Señalización de suelos</t>
  </si>
  <si>
    <t>Señalización mural</t>
  </si>
  <si>
    <t>Señalización de techo</t>
  </si>
  <si>
    <t>Acabado rellano interior</t>
  </si>
  <si>
    <t>Acabado tramo interior</t>
  </si>
  <si>
    <t>Recrecido de escalones interiores</t>
  </si>
  <si>
    <t>Escalón interior</t>
  </si>
  <si>
    <t>Pavimento</t>
  </si>
  <si>
    <t>Revestimiento de techo</t>
  </si>
  <si>
    <t>Recrecido</t>
  </si>
  <si>
    <t>Suelo técnico</t>
  </si>
  <si>
    <t>Falso techo interior</t>
  </si>
  <si>
    <t>Panel acustico bajo anden</t>
  </si>
  <si>
    <t>Pintura y vinilo</t>
  </si>
  <si>
    <t>IfcMember</t>
  </si>
  <si>
    <t>Remate interior</t>
  </si>
  <si>
    <t>Revestimiento continuos</t>
  </si>
  <si>
    <t>Revestimiento discontinuo</t>
  </si>
  <si>
    <t>Protección interior</t>
  </si>
  <si>
    <t>Carpintería interior</t>
  </si>
  <si>
    <t>Trasdosado</t>
  </si>
  <si>
    <t>Mampara</t>
  </si>
  <si>
    <t>Tabique</t>
  </si>
  <si>
    <t>Sistemas de compartimentación y de acabados interiores</t>
  </si>
  <si>
    <t>Acabado rellano exterior</t>
  </si>
  <si>
    <t>Acabado tramo exterior</t>
  </si>
  <si>
    <t>Recrecido de escalones exteriores</t>
  </si>
  <si>
    <t>Escalón exterior</t>
  </si>
  <si>
    <t>Remate envolvente inferior</t>
  </si>
  <si>
    <t>Revestimiento continuo de envolvente inferior</t>
  </si>
  <si>
    <t>Remate compartimentación exterior horizontal</t>
  </si>
  <si>
    <t>Falso techo exterior</t>
  </si>
  <si>
    <t>Protección de seguridad de cubierta</t>
  </si>
  <si>
    <t>IfcShadingDevice</t>
  </si>
  <si>
    <t>Protección solar de cubierta</t>
  </si>
  <si>
    <t>Puerta de cubierta</t>
  </si>
  <si>
    <t>IfcWindow</t>
  </si>
  <si>
    <t>Ventana de cubierta</t>
  </si>
  <si>
    <t>Remate de cubierta</t>
  </si>
  <si>
    <t>Acabado de cubierta</t>
  </si>
  <si>
    <t>IfcRoof</t>
  </si>
  <si>
    <t>Sistema especial de cubierta</t>
  </si>
  <si>
    <t>Cubierta prefabricada</t>
  </si>
  <si>
    <t>Cubierta in-situ</t>
  </si>
  <si>
    <t>Protección de seguridad de fachada</t>
  </si>
  <si>
    <t>Protección solares de fachada</t>
  </si>
  <si>
    <t>Puerta de fachada</t>
  </si>
  <si>
    <t>Ventana de fachada</t>
  </si>
  <si>
    <t>Remate de fachada</t>
  </si>
  <si>
    <t>Acabado de fachada</t>
  </si>
  <si>
    <t>IfcCurtainWall</t>
  </si>
  <si>
    <t>Sistema especial de fachada</t>
  </si>
  <si>
    <t>Fachada prefabricada</t>
  </si>
  <si>
    <t>Fachada in situ</t>
  </si>
  <si>
    <t>Sistemas envolventes y acabados exteriores</t>
  </si>
  <si>
    <t>Percha para señalización ferroviaria</t>
  </si>
  <si>
    <t>Canaleta para señalización ferroviaria</t>
  </si>
  <si>
    <t>Paso de vía para señalización ferroviaria</t>
  </si>
  <si>
    <t>Arqueta para equipos de señalización ferroviaria</t>
  </si>
  <si>
    <t>POWER</t>
  </si>
  <si>
    <t>Caja de conexión para señalización ferroviaria</t>
  </si>
  <si>
    <t>CABLESEGMENT</t>
  </si>
  <si>
    <t>Cable para señalización</t>
  </si>
  <si>
    <t>Sistemas de distribución de cableado de campo de señalización ferroviaria</t>
  </si>
  <si>
    <t>UPS</t>
  </si>
  <si>
    <t>IfcElectricFlowStorageDevice</t>
  </si>
  <si>
    <t>Sistema de alimentación ininterrumpida SAI para señalización</t>
  </si>
  <si>
    <t>Armario de distribución de energía para señalización</t>
  </si>
  <si>
    <t>Sistemas de suministro eléctrico para señalización ferroviaria</t>
  </si>
  <si>
    <t>Sistema de gestión de alarmas</t>
  </si>
  <si>
    <t>Sistema de ayuda al mantenimiento</t>
  </si>
  <si>
    <t>Sistemas de mantenimiento centralizado</t>
  </si>
  <si>
    <t>Equipo de puesto local de operación</t>
  </si>
  <si>
    <t>Puestos locales de operación</t>
  </si>
  <si>
    <t>Equipo de puesto regional de operación</t>
  </si>
  <si>
    <t>Puestos regionales de operación</t>
  </si>
  <si>
    <t>AUTOMATON</t>
  </si>
  <si>
    <t>Equipo procesador de regulación automática</t>
  </si>
  <si>
    <t>Sistemas de regulación automática</t>
  </si>
  <si>
    <t>COMPUTER</t>
  </si>
  <si>
    <t>Sistema JRU de CTC</t>
  </si>
  <si>
    <t>Equipo de procesador de CTC</t>
  </si>
  <si>
    <t>Puesto de operador CTC</t>
  </si>
  <si>
    <t>PROJECTOR</t>
  </si>
  <si>
    <t>Videowall para control de tráfico centralizado</t>
  </si>
  <si>
    <t>Controles de tráfico centralizado</t>
  </si>
  <si>
    <t>Bastidor de equipo de control de puertas de andén</t>
  </si>
  <si>
    <t>Puerta de andén</t>
  </si>
  <si>
    <t>KEYPAD</t>
  </si>
  <si>
    <t>IfcSwitchingDevice</t>
  </si>
  <si>
    <t>Botonera para puertas de andén</t>
  </si>
  <si>
    <t>Sistemas de puertas de andén</t>
  </si>
  <si>
    <t>WHEELSENSOR</t>
  </si>
  <si>
    <t>Detección de cajas calientes</t>
  </si>
  <si>
    <t>HUMIDITYSENSOR</t>
  </si>
  <si>
    <t>Detección de inundación</t>
  </si>
  <si>
    <t>WINDSENSOR</t>
  </si>
  <si>
    <t>Detección de viento lateral</t>
  </si>
  <si>
    <t>TURNOUTCLOSURESENSOR</t>
  </si>
  <si>
    <t>Detección de descarrilamiento</t>
  </si>
  <si>
    <t>OBSTACLESENSOR</t>
  </si>
  <si>
    <t>Detección de caida de objetos</t>
  </si>
  <si>
    <t>Sistemas de detección auxiliar</t>
  </si>
  <si>
    <t>Sistema JRU de CBTC</t>
  </si>
  <si>
    <t>ANTENNA</t>
  </si>
  <si>
    <t>Sistema de comunicaciones para CBTC</t>
  </si>
  <si>
    <t>Lazo de transmisión CBTC</t>
  </si>
  <si>
    <t>TRANSPONDER</t>
  </si>
  <si>
    <t>Baliza CBTC</t>
  </si>
  <si>
    <t>RADIOBLOCKCENTER</t>
  </si>
  <si>
    <t>Bastidor equipo CBTC</t>
  </si>
  <si>
    <t>Sistemas CBTC</t>
  </si>
  <si>
    <t>Armario de vía LZB</t>
  </si>
  <si>
    <t>Bucle LZB</t>
  </si>
  <si>
    <t>Sistemas LZB</t>
  </si>
  <si>
    <t>Caja de conexión ASFA</t>
  </si>
  <si>
    <t>Baliza ASFA</t>
  </si>
  <si>
    <t>Sistemas ASFA</t>
  </si>
  <si>
    <t>Puesto local ERTMS</t>
  </si>
  <si>
    <t>REPEATER</t>
  </si>
  <si>
    <t>Sistema amplificador de Baliza</t>
  </si>
  <si>
    <t>Sistema JRU de ERTMS</t>
  </si>
  <si>
    <t>Radio block controller RBC</t>
  </si>
  <si>
    <t>Radio infill unit RIU</t>
  </si>
  <si>
    <t>Eurolazo</t>
  </si>
  <si>
    <t>LINESIDEELECTRONICUNIT</t>
  </si>
  <si>
    <t>LEU</t>
  </si>
  <si>
    <t>Baliza ERTMS</t>
  </si>
  <si>
    <t>Sistemas ERTMS</t>
  </si>
  <si>
    <t>Baliza ATO</t>
  </si>
  <si>
    <t>Equipo auxiliar ATP</t>
  </si>
  <si>
    <t>Generador de códigos de velocidad</t>
  </si>
  <si>
    <t>Sistemas de protección automática de tren ATP</t>
  </si>
  <si>
    <t>Bastidor genérico de Enclavamiento</t>
  </si>
  <si>
    <t>RELAY</t>
  </si>
  <si>
    <t>Bastidor de Relés</t>
  </si>
  <si>
    <t>Sistema JRU de Enclavamiento</t>
  </si>
  <si>
    <t>Bastidor equipo de Bloqueo</t>
  </si>
  <si>
    <t>IPNETWORKEQUIPMENT</t>
  </si>
  <si>
    <t>Sistema de comunicaciónes para señalización</t>
  </si>
  <si>
    <t>DISTRIBUTIONBOARD</t>
  </si>
  <si>
    <t>IfcDistributionBoard</t>
  </si>
  <si>
    <t>Bastidor de distribución de cableado</t>
  </si>
  <si>
    <t>Equipo auxiliar de enclavamiento electrónico</t>
  </si>
  <si>
    <t>Subastidor controlador entradas y salidas de enclavamiento electrónico</t>
  </si>
  <si>
    <t>Bastidor enclavamiento electrónico</t>
  </si>
  <si>
    <t>Enclavamiento eléctrico</t>
  </si>
  <si>
    <t>Enclavamiento mecánico</t>
  </si>
  <si>
    <t>Sistemas de enclavamiento</t>
  </si>
  <si>
    <t>AUDIO</t>
  </si>
  <si>
    <t>Señal sonora de Paso a nivel</t>
  </si>
  <si>
    <t>Señal de Paso a nivel</t>
  </si>
  <si>
    <t>Armario de control de paso a nivel</t>
  </si>
  <si>
    <t>Detector de obstáculos</t>
  </si>
  <si>
    <t>Antena comunicación enclavamiento</t>
  </si>
  <si>
    <t>Barrera de paso a nivel</t>
  </si>
  <si>
    <t>IfcElectricMotor</t>
  </si>
  <si>
    <t>Motor de paso a nivel</t>
  </si>
  <si>
    <t>Pasos a nivel</t>
  </si>
  <si>
    <t>Caja de conexión de cambiador de ancho</t>
  </si>
  <si>
    <t>Comprobador de cambiador de ancho</t>
  </si>
  <si>
    <t>Accionamiento de guías de apoyo</t>
  </si>
  <si>
    <t>Motor para cambiador de ancho</t>
  </si>
  <si>
    <t>Equipos controladores de cambiador de ancho</t>
  </si>
  <si>
    <t>Caja de conexión de motor para descarrilador</t>
  </si>
  <si>
    <t>Comprobador de descarrilador</t>
  </si>
  <si>
    <t>DIRECTDRIVE</t>
  </si>
  <si>
    <t>IfcMotorConnection</t>
  </si>
  <si>
    <t>Timonería para descarrilador</t>
  </si>
  <si>
    <t>Motor para descarrilador</t>
  </si>
  <si>
    <t>Equipos controladores de descarrilador</t>
  </si>
  <si>
    <t>TOGGLESWITCH</t>
  </si>
  <si>
    <t>Marmita</t>
  </si>
  <si>
    <t>Mando local para desvio</t>
  </si>
  <si>
    <t>SELECTORSWITCH</t>
  </si>
  <si>
    <t>Cerradura Boure</t>
  </si>
  <si>
    <t>Caja de conexión de motor para desvio</t>
  </si>
  <si>
    <t>TURNOUTHEATING</t>
  </si>
  <si>
    <t>Calefactor de aguja</t>
  </si>
  <si>
    <t>Comprobador de desvio</t>
  </si>
  <si>
    <t>Timonería de desvio</t>
  </si>
  <si>
    <t>Motor para desvio</t>
  </si>
  <si>
    <t>Desvíos</t>
  </si>
  <si>
    <t>Equipo evaluador de pedal de via</t>
  </si>
  <si>
    <t>Caja de conexión de pedal de vía</t>
  </si>
  <si>
    <t>Cabeza detectora pedal de vía</t>
  </si>
  <si>
    <t>Pedales de vía</t>
  </si>
  <si>
    <t>Caja de conexión de contador de ejes</t>
  </si>
  <si>
    <t>Cabeza detectora de ejes</t>
  </si>
  <si>
    <r>
      <t xml:space="preserve">Equipo </t>
    </r>
    <r>
      <rPr>
        <sz val="12"/>
        <rFont val="Calibri"/>
        <family val="2"/>
        <scheme val="minor"/>
      </rPr>
      <t>evaluador de contador de ejes</t>
    </r>
  </si>
  <si>
    <t>Contadores de ejes</t>
  </si>
  <si>
    <t>IfcTransformer</t>
  </si>
  <si>
    <t>Junta Inductiva</t>
  </si>
  <si>
    <t>IfcDistributionCircuit</t>
  </si>
  <si>
    <t xml:space="preserve">Lazo de Sintonia </t>
  </si>
  <si>
    <t>TECHNICALCABINET</t>
  </si>
  <si>
    <t>Bastidor de circuitos de via</t>
  </si>
  <si>
    <t>Caja de sintonia de circuito de vía</t>
  </si>
  <si>
    <t>Circuitos de vía</t>
  </si>
  <si>
    <t>IfcFooting</t>
  </si>
  <si>
    <t>Mastil de señal</t>
  </si>
  <si>
    <t>Herraje de señal</t>
  </si>
  <si>
    <t>Basamento de señal</t>
  </si>
  <si>
    <t>Caja de conexión para señal</t>
  </si>
  <si>
    <t>Cartel de indicación</t>
  </si>
  <si>
    <t>Señal alfanumérica</t>
  </si>
  <si>
    <t>Señal indicadora</t>
  </si>
  <si>
    <t>Señal luminosa de focos</t>
  </si>
  <si>
    <t>Señal mecánica</t>
  </si>
  <si>
    <t>Señales</t>
  </si>
  <si>
    <t>Tubo tendido subterráneo</t>
  </si>
  <si>
    <t>Canaleta subterránea</t>
  </si>
  <si>
    <t>Cámara de registro para tendido subterraneo</t>
  </si>
  <si>
    <t xml:space="preserve">Arqueta tendido subterráneo </t>
  </si>
  <si>
    <t>Tendido mural tipo tubo</t>
  </si>
  <si>
    <t>Percha o cercha para tendido mural</t>
  </si>
  <si>
    <t>Grapa para tendido mural</t>
  </si>
  <si>
    <t>Tendido mural tipo canaleta metálica</t>
  </si>
  <si>
    <t>Tendido mural tipo bandeja</t>
  </si>
  <si>
    <t>Soporte aéreo</t>
  </si>
  <si>
    <t>Bastidor puesto estación</t>
  </si>
  <si>
    <t>Puestos estación</t>
  </si>
  <si>
    <t>Soporte de mástil</t>
  </si>
  <si>
    <t>Repetidor de túnel</t>
  </si>
  <si>
    <t>Repetidor de monte</t>
  </si>
  <si>
    <t>Radioenlace</t>
  </si>
  <si>
    <t>Panel solar</t>
  </si>
  <si>
    <t>Fuente de alimentación</t>
  </si>
  <si>
    <t>Emisora portátil</t>
  </si>
  <si>
    <t>Emisora fija</t>
  </si>
  <si>
    <t>Cable radiante de red radio</t>
  </si>
  <si>
    <t>Batería</t>
  </si>
  <si>
    <t>Antena</t>
  </si>
  <si>
    <t>Aerogenerador</t>
  </si>
  <si>
    <t xml:space="preserve">Redes radio PMR </t>
  </si>
  <si>
    <t>Mástil para antena GSM-R</t>
  </si>
  <si>
    <t>Sistema central GSMR repetidor</t>
  </si>
  <si>
    <t>Equipo GSMR repetidor</t>
  </si>
  <si>
    <t>Equipo GSMR puesto de control</t>
  </si>
  <si>
    <t>Equipo GSMR BTS</t>
  </si>
  <si>
    <t>Antena BTS</t>
  </si>
  <si>
    <t>Equipos GSM-R</t>
  </si>
  <si>
    <t>Mástil para antena tren tierra</t>
  </si>
  <si>
    <t>Equipo terminal operador</t>
  </si>
  <si>
    <t>Equipo puesto explotación</t>
  </si>
  <si>
    <t>PRINTER</t>
  </si>
  <si>
    <t>Impresora gestores</t>
  </si>
  <si>
    <t>Equipo bastidor gestor puesto central</t>
  </si>
  <si>
    <t>Equipo distribución líneas puesto central</t>
  </si>
  <si>
    <t>Puesto central tren tierra</t>
  </si>
  <si>
    <t>Antena tren tierra</t>
  </si>
  <si>
    <t>Equipo puesto fijo tren tierra</t>
  </si>
  <si>
    <t>Sistemas tren tierra</t>
  </si>
  <si>
    <t>Equipo de campo de caldeo vía detector presencia</t>
  </si>
  <si>
    <t>Equipo de campo de caldeo vía detector de ejes</t>
  </si>
  <si>
    <t>Equipo de campo de caldeo vía detector de ruedas</t>
  </si>
  <si>
    <t>Equipo de campo de caldeo caseta módulos o tarjetas</t>
  </si>
  <si>
    <t>Equipo de campo de caldeo caseta uente de alimentación</t>
  </si>
  <si>
    <t>Equipo de campo de caldeo</t>
  </si>
  <si>
    <t>Registrador de caldeo</t>
  </si>
  <si>
    <t>Sistemas de caldeo</t>
  </si>
  <si>
    <t>Canal registrador conversacion</t>
  </si>
  <si>
    <t>Terminal de campo</t>
  </si>
  <si>
    <t>Repartidor telefonía puesto central</t>
  </si>
  <si>
    <t>Puesto central telefonía de explotación</t>
  </si>
  <si>
    <t>Equipamiento de telefonía</t>
  </si>
  <si>
    <t>Rango numeración</t>
  </si>
  <si>
    <t>Sistema de conmutación baterías</t>
  </si>
  <si>
    <t>Sistema de conmutación módulo rectificador</t>
  </si>
  <si>
    <t>Sistema de conmutación unidad de control y programación rectificador</t>
  </si>
  <si>
    <t>Sistema de conmutación tarjeta central de conmutación</t>
  </si>
  <si>
    <t>Sistema de conmutación puerto centralita</t>
  </si>
  <si>
    <t>Sistema de conmutación línea central</t>
  </si>
  <si>
    <t>Sistema de conmutación enlace central</t>
  </si>
  <si>
    <t>Bastidor sistema de conmutación</t>
  </si>
  <si>
    <t>Sistema radiante Wimax</t>
  </si>
  <si>
    <t>440</t>
  </si>
  <si>
    <t>Unidad exterior WIMAX. WIMAX Outdoor unit (ODU)</t>
  </si>
  <si>
    <t>430</t>
  </si>
  <si>
    <t>Unidad interior WIMAX. WIMAX Indoor unit (IDU)</t>
  </si>
  <si>
    <t>420</t>
  </si>
  <si>
    <t>Equipo comunicaciones WIMAX</t>
  </si>
  <si>
    <t>Conmutación multiprotocolo mediante etiquetas perfil de transporte. Switching Multiprotocol using tags transport profile. (MPLS-TP). Regenerador</t>
  </si>
  <si>
    <t>Conmutación multiprotocolo mediante etiquetas perfil de transporte. Switching Multiprotocol using tags transport profile. (MPLS-TP). Sistema batería</t>
  </si>
  <si>
    <t>Conmutación multiprotocolo mediante etiquetas perfil de transporte. Switching Multiprotocol using tags transport profile. (MPLS-TP). Módulo rectificador</t>
  </si>
  <si>
    <t>Conmutación multiprotocolo mediante etiquetas perfil de transporte. Switching Multiprotocol using tags transport profile. (MPLS-TP). Unidad de control y programación rectidador</t>
  </si>
  <si>
    <t>Conmutación multiprotocolo mediante etiquetas perfil de transporte. Switching Multiprotocol using tags transport profile. (MPLS-TP). Bastidor equipo alimentación</t>
  </si>
  <si>
    <t>Conmutación multiprotocolo mediante etiquetas perfil de transporte. Switching Multiprotocol using tags transport profile. (MPLS-TP). Unidad de control y programación</t>
  </si>
  <si>
    <t>GATEWAY</t>
  </si>
  <si>
    <t>Conmutación multiprotocolo mediante etiquetas perfil de transporte. Switching Multiprotocol using tags transport profile. (MPLS-TP). Interface telefonía</t>
  </si>
  <si>
    <t>Conmutación multiprotocolo mediante etiquetas perfil de transporte. Switching Multiprotocol using tags transport profile. (MPLS-TP). Interface datos</t>
  </si>
  <si>
    <t>Conmutación multiprotocolo mediante etiquetas perfil de transporte. Switching Multiprotocol using tags transport profile. (MPLS-TP). Interface audio</t>
  </si>
  <si>
    <t>Conmutación multiprotocolo mediante etiquetas perfil de transporte. Switching Multiprotocol using tags transport profile. (MPLS-TP). Bastidor equipo telecomunicaciones</t>
  </si>
  <si>
    <t>Conmutación multiprotocolo mediante enrutado paquetes IP. Switching Multiprotocol using ip packets routing. (MPLS-IP). Regenerador</t>
  </si>
  <si>
    <t>Conmutación multiprotocolo mediante enrutado paquetes IP. Switching Multiprotocol using ip packets routing. (MPLS-IP). Sistema batería</t>
  </si>
  <si>
    <t>Conmutación multiprotocolo mediante enrutado paquetes IP. Switching Multiprotocol using ip packets routing. (MPLS-IP). Módulo rectificador</t>
  </si>
  <si>
    <t>Conmutación multiprotocolo mediante enrutado paquetes IP. Switching Multiprotocol using ip packets routing. (MPLS-IP). Unidad de control y programación rectidador</t>
  </si>
  <si>
    <t>Conmutación multiprotocolo mediante enrutado paquetes IP. Switching Multiprotocol using ip packets routing. (MPLS-IP). Bastidor equipo alimentación</t>
  </si>
  <si>
    <t>Conmutación multiprotocolo mediante enrutado paquetes IP. Switching Multiprotocol using ip packets routing. (MPLS-IP). Unidad de control y programación</t>
  </si>
  <si>
    <t>Conmutación multiprotocolo mediante enrutado paquetes IP. Switching Multiprotocol using ip packets routing. (MPLS-IP). Interface telefonía</t>
  </si>
  <si>
    <t>Conmutación multiprotocolo mediante enrutado paquetes IP. Switching Multiprotocol using ip packets routing. (MPLS-IP). Interface datos</t>
  </si>
  <si>
    <t>Conmutación multiprotocolo mediante enrutado paquetes IP. Switching Multiprotocol using ip packets routing. (MPLS-IP). Interface audio</t>
  </si>
  <si>
    <t>Conmutación multiprotocolo mediante enrutado paquetes IP. Switching Multiprotocol using ip packets routing. (MPLS-IP). Bastidor equipo telecomunicaciones</t>
  </si>
  <si>
    <t>Jerarquia Digital Plesiócrona. Plesiochronous Digital Hierarchy. (PDH). Regenerador</t>
  </si>
  <si>
    <t>Jerarquia Digital Plesiócrona. Plesiochronous Digital Hierarchy. (PDH). Sistema batería</t>
  </si>
  <si>
    <t>Jerarquia Digital Plesiócrona. Plesiochronous Digital Hierarchy. (PDH). Módulo rectificador</t>
  </si>
  <si>
    <t>Jerarquia Digital Plesiócrona. Plesiochronous Digital Hierarchy. (PDH). Unidad de control y programación rectidador</t>
  </si>
  <si>
    <t>Jerarquia Digital Plesiócrona. Plesiochronous Digital Hierarchy. (PDH). Bastidor equipo alimentación</t>
  </si>
  <si>
    <t>Jerarquia Digital Plesiócrona. Plesiochronous Digital Hierarchy. (PDH). Unidad de control y programación</t>
  </si>
  <si>
    <t>Jerarquia Digital Plesiócrona. Plesiochronous Digital Hierarchy. (PDH). Interface telefonía</t>
  </si>
  <si>
    <t>Jerarquia Digital Plesiócrona. Plesiochronous Digital Hierarchy. (PDH). Interface datos</t>
  </si>
  <si>
    <t>Jerarquia Digital Plesiócrona. Plesiochronous Digital Hierarchy. (PDH). Interface audio</t>
  </si>
  <si>
    <t>Jerarquia Digital Plesiócrona. Plesiochronous Digital Hierarchy. (PDH). Bastidor equipo telecomunicaciones</t>
  </si>
  <si>
    <t>Jerarquia Digital Síncrona. Synchronous Digital Hierarchy. (SDH). Regenerador</t>
  </si>
  <si>
    <t>Jerarquia Digital Síncrona. Synchronous Digital Hierarchy. (SDH). Sistema batería</t>
  </si>
  <si>
    <t>Jerarquia Digital Síncrona. Synchronous Digital Hierarchy. (SDH). Módulo rectificador</t>
  </si>
  <si>
    <t>Jerarquia Digital Síncrona. Synchronous Digital Hierarchy. (SDH). Unidad de control y programación rectidador</t>
  </si>
  <si>
    <t>Jerarquia Digital Síncrona. Synchronous Digital Hierarchy. (SDH). Bastidor equipo alimentación</t>
  </si>
  <si>
    <t>Jerarquia Digital Síncrona. Synchronous Digital Hierarchy. (SDH). Unidad de control y programación</t>
  </si>
  <si>
    <t>Jerarquia Digital Síncrona. Synchronous Digital Hierarchy. (SDH). Interface telefonía</t>
  </si>
  <si>
    <t>Jerarquia Digital Síncrona. Synchronous Digital Hierarchy. (SDH). Interface datos</t>
  </si>
  <si>
    <t>Jerarquia Digital Síncrona. Synchronous Digital Hierarchy. (SDH). Interface audio</t>
  </si>
  <si>
    <t>Jerarquia Digital Síncrona. Synchronous Digital Hierarchy. (SDH). Bastidor equipo telecomunicaciones</t>
  </si>
  <si>
    <t>Parques de equipos para acceso/transporte</t>
  </si>
  <si>
    <t>Servidor NTP</t>
  </si>
  <si>
    <t>Inyector POE</t>
  </si>
  <si>
    <t>Autómata</t>
  </si>
  <si>
    <t>Captador IoT</t>
  </si>
  <si>
    <t>Captador medio físico</t>
  </si>
  <si>
    <t>Captador genérico</t>
  </si>
  <si>
    <t>Firewall</t>
  </si>
  <si>
    <t>TRANSITIONCOMPONENT</t>
  </si>
  <si>
    <t>Convertidor de medio</t>
  </si>
  <si>
    <t>Hub</t>
  </si>
  <si>
    <t>Switch</t>
  </si>
  <si>
    <t>ROUTER</t>
  </si>
  <si>
    <t>Router</t>
  </si>
  <si>
    <t>MODEM</t>
  </si>
  <si>
    <t>Modem</t>
  </si>
  <si>
    <t>Parques de equipos para redes de datos</t>
  </si>
  <si>
    <t>OPTICALNETWORKUNIT</t>
  </si>
  <si>
    <t>Torpedo y empalme para fibra óptica</t>
  </si>
  <si>
    <t>Torpedo y empalme para multipares</t>
  </si>
  <si>
    <t>Torpedo y empalme</t>
  </si>
  <si>
    <t>Repartidor datos</t>
  </si>
  <si>
    <t>Repartidor coaxiales</t>
  </si>
  <si>
    <t>Repartidor fibra óptica</t>
  </si>
  <si>
    <t>Repartidor telefonía</t>
  </si>
  <si>
    <t>Repartidor ferroviario</t>
  </si>
  <si>
    <t>Red coaxiales</t>
  </si>
  <si>
    <t>Cable trenzado STP</t>
  </si>
  <si>
    <t>Cable trenzado FTP</t>
  </si>
  <si>
    <t>Cable trenzado UTP</t>
  </si>
  <si>
    <t>Cable trenzado</t>
  </si>
  <si>
    <t>Red cables multipares hilo puente</t>
  </si>
  <si>
    <t>Red cables multipares manguera sin cuadretes</t>
  </si>
  <si>
    <t>Red cables multipares manguera cuadretes</t>
  </si>
  <si>
    <t xml:space="preserve">Red cables multipar </t>
  </si>
  <si>
    <t>Fibra óptica pigtal multimodo</t>
  </si>
  <si>
    <t>Fibra óptica pigtal monomodo</t>
  </si>
  <si>
    <t>Fibra óptica multimodo exterior</t>
  </si>
  <si>
    <t>Fibra óptica multimodo interior</t>
  </si>
  <si>
    <t>Fibra óptica monomodo exterior</t>
  </si>
  <si>
    <t>Fibra óptica monomodo interior</t>
  </si>
  <si>
    <t>Parques de enlaces</t>
  </si>
  <si>
    <t>Gálibo dinámico</t>
  </si>
  <si>
    <t>Gálibo estático</t>
  </si>
  <si>
    <t>Gálibo de cargamento</t>
  </si>
  <si>
    <t>Gálibo de material rodante</t>
  </si>
  <si>
    <t>Gálibo de implantación de obstáculos</t>
  </si>
  <si>
    <t>Gálibos</t>
  </si>
  <si>
    <t>IfcTrackElement</t>
  </si>
  <si>
    <t>Apeo de vía</t>
  </si>
  <si>
    <t>Manta antivibratoria</t>
  </si>
  <si>
    <t>RAIL</t>
  </si>
  <si>
    <t>IfcRail</t>
  </si>
  <si>
    <t>Contracarril</t>
  </si>
  <si>
    <t>TRACKSLAB</t>
  </si>
  <si>
    <t>Plataforma de paso a nivel</t>
  </si>
  <si>
    <t>Engrasador de carril</t>
  </si>
  <si>
    <t>Detector de impacto</t>
  </si>
  <si>
    <t>Dispositivo antidescarrilo</t>
  </si>
  <si>
    <t>DERAILER</t>
  </si>
  <si>
    <t>Descarrilador</t>
  </si>
  <si>
    <t>TRACKENDOFALIGNMENT</t>
  </si>
  <si>
    <t>Cambiador de ancho</t>
  </si>
  <si>
    <t>VEHICLESTOP</t>
  </si>
  <si>
    <t>Topera deslizante</t>
  </si>
  <si>
    <t xml:space="preserve">Topera fija </t>
  </si>
  <si>
    <t>Topera</t>
  </si>
  <si>
    <t>Elemento singular</t>
  </si>
  <si>
    <t>Piquete de vía libre</t>
  </si>
  <si>
    <t>Elemento de seguridad</t>
  </si>
  <si>
    <t>Elementos de seguridad</t>
  </si>
  <si>
    <t>BOLT</t>
  </si>
  <si>
    <t>Tornillo de fijación pasante</t>
  </si>
  <si>
    <t>Distanciador de traviesas</t>
  </si>
  <si>
    <t>SLEEPER</t>
  </si>
  <si>
    <t>Traviesa de aparato de dilatación</t>
  </si>
  <si>
    <t>Traviesa  cajón de aparato de vía</t>
  </si>
  <si>
    <t>Traviesa de aparato de vía</t>
  </si>
  <si>
    <t>Cruzamiento</t>
  </si>
  <si>
    <t>FROG</t>
  </si>
  <si>
    <t>Corazón de punta móvil</t>
  </si>
  <si>
    <t>Corazón de punta fija</t>
  </si>
  <si>
    <t>Carril intermedio</t>
  </si>
  <si>
    <t>Contraaguja de aparato de dilatación</t>
  </si>
  <si>
    <t>Contraaguja de vía desviada</t>
  </si>
  <si>
    <t>Contraaguja de vía directa</t>
  </si>
  <si>
    <t>Aguja de aparato de dilatación</t>
  </si>
  <si>
    <t>Aguja de vía desviada</t>
  </si>
  <si>
    <t>Aguja de vía directa</t>
  </si>
  <si>
    <t>Semicambio</t>
  </si>
  <si>
    <t>Encarriladora mixta</t>
  </si>
  <si>
    <t>Encarriladora</t>
  </si>
  <si>
    <t>Cambiador de hilo</t>
  </si>
  <si>
    <t>Aparato de dilatación mixto</t>
  </si>
  <si>
    <t>Aparato de dilatación</t>
  </si>
  <si>
    <t>Cambio de agujas rotativo para cremallera</t>
  </si>
  <si>
    <t>Aparato de transición de vía en adherencia para cremallera</t>
  </si>
  <si>
    <t>Aparato de vía para cremallera</t>
  </si>
  <si>
    <t>Doble diagonal o Bretelle</t>
  </si>
  <si>
    <t>Travesía</t>
  </si>
  <si>
    <t>Escape combinado</t>
  </si>
  <si>
    <t>Semiescape</t>
  </si>
  <si>
    <t>Escape</t>
  </si>
  <si>
    <t>Desvío mixto</t>
  </si>
  <si>
    <t>Desvío simple</t>
  </si>
  <si>
    <t>Aparato de vía</t>
  </si>
  <si>
    <t>Aparatos de vía</t>
  </si>
  <si>
    <t>RAILFASTENING</t>
  </si>
  <si>
    <t>Sujeción directa</t>
  </si>
  <si>
    <t>Bloque embebido</t>
  </si>
  <si>
    <t>Riostra</t>
  </si>
  <si>
    <t>Falsa traviesa</t>
  </si>
  <si>
    <t>Taco de alineación</t>
  </si>
  <si>
    <t>BASE_PLATE</t>
  </si>
  <si>
    <t>IfcPlate</t>
  </si>
  <si>
    <t>Plantilla de nivelación</t>
  </si>
  <si>
    <t>Aligeramiento</t>
  </si>
  <si>
    <t>Relleno de elastómero</t>
  </si>
  <si>
    <t>Sellado de carril</t>
  </si>
  <si>
    <t>Cazoleta de goma</t>
  </si>
  <si>
    <t>Elemento de cámara</t>
  </si>
  <si>
    <t>Enchaquetado</t>
  </si>
  <si>
    <t>IfcFastener</t>
  </si>
  <si>
    <t>Junta transversal de vía en placa</t>
  </si>
  <si>
    <t>kg</t>
  </si>
  <si>
    <t>Junta longitudinal de vía en placa</t>
  </si>
  <si>
    <t>Losa de hormigón</t>
  </si>
  <si>
    <t>Hormigón de nivelación</t>
  </si>
  <si>
    <t>Vía en placa</t>
  </si>
  <si>
    <t>Elmentos de vía en placa</t>
  </si>
  <si>
    <t>Murete guardabalasto</t>
  </si>
  <si>
    <t>IfcEarthworksElement</t>
  </si>
  <si>
    <t>Capa de Neoballast</t>
  </si>
  <si>
    <t>Capa de balasto</t>
  </si>
  <si>
    <t>Paquetes de balasto</t>
  </si>
  <si>
    <t>Sujeción W21</t>
  </si>
  <si>
    <t>690</t>
  </si>
  <si>
    <t>Sujeción W14</t>
  </si>
  <si>
    <t>680</t>
  </si>
  <si>
    <t>Sujección VOSSLOH</t>
  </si>
  <si>
    <t>670</t>
  </si>
  <si>
    <t>Sujección VO</t>
  </si>
  <si>
    <t>660</t>
  </si>
  <si>
    <t>Sujección VM</t>
  </si>
  <si>
    <t>650</t>
  </si>
  <si>
    <t xml:space="preserve">Sujeción VE </t>
  </si>
  <si>
    <t>640</t>
  </si>
  <si>
    <t>Sujeción VANGUARD</t>
  </si>
  <si>
    <t>630</t>
  </si>
  <si>
    <t>Sujeción VA</t>
  </si>
  <si>
    <t>620</t>
  </si>
  <si>
    <t>Sujeción V-80</t>
  </si>
  <si>
    <t>610</t>
  </si>
  <si>
    <t>Sujeción V-60</t>
  </si>
  <si>
    <t>600</t>
  </si>
  <si>
    <t>Sujeción V-3</t>
  </si>
  <si>
    <t>590</t>
  </si>
  <si>
    <t>Sujección SO</t>
  </si>
  <si>
    <t>580</t>
  </si>
  <si>
    <t>Sujección SM</t>
  </si>
  <si>
    <t>570</t>
  </si>
  <si>
    <t>Sujección SKL 12</t>
  </si>
  <si>
    <t>560</t>
  </si>
  <si>
    <t>Sujección SKL 3</t>
  </si>
  <si>
    <t>550</t>
  </si>
  <si>
    <t>Sujección SKL</t>
  </si>
  <si>
    <t>540</t>
  </si>
  <si>
    <t>Sujeción SFC</t>
  </si>
  <si>
    <t>530</t>
  </si>
  <si>
    <t>Sujeción SE</t>
  </si>
  <si>
    <t>520</t>
  </si>
  <si>
    <t>Sujeción SD4</t>
  </si>
  <si>
    <t>510</t>
  </si>
  <si>
    <t>Sujeción SD</t>
  </si>
  <si>
    <t>500</t>
  </si>
  <si>
    <t>Sujeción RN</t>
  </si>
  <si>
    <t>490</t>
  </si>
  <si>
    <t>Sujeción Rígida Directa</t>
  </si>
  <si>
    <t>480</t>
  </si>
  <si>
    <t>Sujeción PANDROL E</t>
  </si>
  <si>
    <t>470</t>
  </si>
  <si>
    <t xml:space="preserve">Sujeción PANDROL </t>
  </si>
  <si>
    <t>460</t>
  </si>
  <si>
    <t>Sujeción P3H</t>
  </si>
  <si>
    <t>450</t>
  </si>
  <si>
    <t>Sujeción P-2</t>
  </si>
  <si>
    <t>Sujeción NABLA</t>
  </si>
  <si>
    <t>Sujeción LVT</t>
  </si>
  <si>
    <t>Sujeción KDP</t>
  </si>
  <si>
    <t>Sujeción KD Mixto</t>
  </si>
  <si>
    <t>Sujeción KD</t>
  </si>
  <si>
    <t>Sujeción J2</t>
  </si>
  <si>
    <t>Sujeción IOARV 300-1</t>
  </si>
  <si>
    <t>Sujeción HM</t>
  </si>
  <si>
    <t>Sujeción G-4</t>
  </si>
  <si>
    <t>Sujeción FV</t>
  </si>
  <si>
    <t>Sujeción FIT &amp; FORGET</t>
  </si>
  <si>
    <t>Sujeción FC</t>
  </si>
  <si>
    <t>Sujeción F5</t>
  </si>
  <si>
    <t>Sujeción F3</t>
  </si>
  <si>
    <t>Sujeción F2</t>
  </si>
  <si>
    <t>Sujeción EGG</t>
  </si>
  <si>
    <t>Sujeción e-Clip</t>
  </si>
  <si>
    <t>Sujeción DSA</t>
  </si>
  <si>
    <t xml:space="preserve">Sujección DFF ADH Adherizado  </t>
  </si>
  <si>
    <t xml:space="preserve">Sujección DFF </t>
  </si>
  <si>
    <t>Sujeción Dorkën</t>
  </si>
  <si>
    <t>Sujeción Antideslizante</t>
  </si>
  <si>
    <t xml:space="preserve">Sujeción DELKOR ALT1 </t>
  </si>
  <si>
    <t>Sujeción ADG</t>
  </si>
  <si>
    <t>Sujeción elástica</t>
  </si>
  <si>
    <t>Sujeción rígida</t>
  </si>
  <si>
    <t>Suela bajo traviesa</t>
  </si>
  <si>
    <t>Pieza de plástico de la sujeción HM</t>
  </si>
  <si>
    <t>Vaina antigiro no extraíble</t>
  </si>
  <si>
    <t>Vaina antigiro extraíble</t>
  </si>
  <si>
    <t>Tirafondo</t>
  </si>
  <si>
    <t xml:space="preserve">Tornillo </t>
  </si>
  <si>
    <t>Clip</t>
  </si>
  <si>
    <t>Ese para traviesa de madera</t>
  </si>
  <si>
    <t>RAILJOINT</t>
  </si>
  <si>
    <t>Brida de acero para unión de carriles</t>
  </si>
  <si>
    <t>Elemento de sujeción</t>
  </si>
  <si>
    <t>Placa acodada ligera de sujeción</t>
  </si>
  <si>
    <t>Placa acodada de guía del carril</t>
  </si>
  <si>
    <t>Placa antipandeo para traviesa</t>
  </si>
  <si>
    <t>Placa intermedia elástica</t>
  </si>
  <si>
    <t>Placa de asiento del carril</t>
  </si>
  <si>
    <t>Placa</t>
  </si>
  <si>
    <t>Sujeción</t>
  </si>
  <si>
    <t>Sujeciones y pequeño material</t>
  </si>
  <si>
    <t>Traviesa Stedef</t>
  </si>
  <si>
    <t>Traviesa SI</t>
  </si>
  <si>
    <t>Traviesa SR</t>
  </si>
  <si>
    <t>Traviesa MI-11</t>
  </si>
  <si>
    <t>Traviesa MI-08</t>
  </si>
  <si>
    <t>Traviesa KLP</t>
  </si>
  <si>
    <t>Traviesa PFV</t>
  </si>
  <si>
    <t>Traviesa FFU</t>
  </si>
  <si>
    <t>Traviesa MME</t>
  </si>
  <si>
    <t>Traviesa RM</t>
  </si>
  <si>
    <t>Traviesa RP</t>
  </si>
  <si>
    <t>Traviesa RS</t>
  </si>
  <si>
    <t>Traviesa PB-95</t>
  </si>
  <si>
    <t xml:space="preserve">Traviesa PB-91 </t>
  </si>
  <si>
    <t>Traviesa BR-94</t>
  </si>
  <si>
    <t>Traviesa MM-06</t>
  </si>
  <si>
    <t>Traviesa MM-02</t>
  </si>
  <si>
    <t>Traviesa MM-00</t>
  </si>
  <si>
    <t>Traviesa MM</t>
  </si>
  <si>
    <t>Traviesa AE</t>
  </si>
  <si>
    <t>Traviesa MR-00</t>
  </si>
  <si>
    <t>Traviesa MR-93</t>
  </si>
  <si>
    <t>Traviesa MR</t>
  </si>
  <si>
    <t>Traviesa AM-10</t>
  </si>
  <si>
    <t>Traviesa AM-05</t>
  </si>
  <si>
    <t>Traviesa AM-00</t>
  </si>
  <si>
    <t>Traviesa AM</t>
  </si>
  <si>
    <t>Traviesa DW</t>
  </si>
  <si>
    <t>Traviesa PR-01</t>
  </si>
  <si>
    <t>Traviesa PR-90</t>
  </si>
  <si>
    <t>Traviesa PR</t>
  </si>
  <si>
    <t>Traviesa AI-04</t>
  </si>
  <si>
    <t>Traviesa AI-99</t>
  </si>
  <si>
    <t>Traviesa AI-89</t>
  </si>
  <si>
    <t>Traviesa AI-88</t>
  </si>
  <si>
    <t>Traviesa AI</t>
  </si>
  <si>
    <t>Traviesa en Y</t>
  </si>
  <si>
    <t>Traviesa de transición balasto-placa</t>
  </si>
  <si>
    <t>Traviesa monobloque</t>
  </si>
  <si>
    <t>Traviesa bibloque</t>
  </si>
  <si>
    <t>Traviesa</t>
  </si>
  <si>
    <t>Traviesas</t>
  </si>
  <si>
    <t>WELD</t>
  </si>
  <si>
    <t>Soldadura eléctrica planta móvil</t>
  </si>
  <si>
    <t>Soldadura eléctrica planta fija</t>
  </si>
  <si>
    <t>Soldadura eléctrica</t>
  </si>
  <si>
    <t>Soldadura mixta</t>
  </si>
  <si>
    <t xml:space="preserve">Soldadura aluminotérmica </t>
  </si>
  <si>
    <t>Soldadura de carril</t>
  </si>
  <si>
    <t>Junta embridada</t>
  </si>
  <si>
    <t>GLUE</t>
  </si>
  <si>
    <t xml:space="preserve">Junta aislante encolada </t>
  </si>
  <si>
    <t>Junta de carril</t>
  </si>
  <si>
    <t>Uniones de carril</t>
  </si>
  <si>
    <t>Cupón mixto</t>
  </si>
  <si>
    <t>Sección especial</t>
  </si>
  <si>
    <t>Carril para cremallera</t>
  </si>
  <si>
    <t>Carril ligero</t>
  </si>
  <si>
    <t>Carril de cruzamiento</t>
  </si>
  <si>
    <t>Carril de garganta</t>
  </si>
  <si>
    <t>Carril vignole americano</t>
  </si>
  <si>
    <t>Carril vignole europeo</t>
  </si>
  <si>
    <t>Carril vignole</t>
  </si>
  <si>
    <t>Carriles</t>
  </si>
  <si>
    <t>IfcReinforcingBar</t>
  </si>
  <si>
    <t>Elemento de armadura pasiva</t>
  </si>
  <si>
    <t>IfcTendon</t>
  </si>
  <si>
    <t>Elemento de armadura activa</t>
  </si>
  <si>
    <t>Armaduras</t>
  </si>
  <si>
    <t>IfcVibrationDamper</t>
  </si>
  <si>
    <t>Amortiguador</t>
  </si>
  <si>
    <t>Junta</t>
  </si>
  <si>
    <t>IfcBearing</t>
  </si>
  <si>
    <t>Aparato de apoyo</t>
  </si>
  <si>
    <t>Elementos de conexión</t>
  </si>
  <si>
    <t>TRUSS</t>
  </si>
  <si>
    <t>IfcElementAssembly</t>
  </si>
  <si>
    <t>Celosía</t>
  </si>
  <si>
    <t>IfcBeam</t>
  </si>
  <si>
    <t>Viga puente</t>
  </si>
  <si>
    <t>DECK</t>
  </si>
  <si>
    <t>Tablero</t>
  </si>
  <si>
    <t>STAY_CABLE</t>
  </si>
  <si>
    <t>Tirante o péndola</t>
  </si>
  <si>
    <t>Elementos de superestructura de puentes</t>
  </si>
  <si>
    <t>APPROACH_SLAB</t>
  </si>
  <si>
    <t>Losa de transición</t>
  </si>
  <si>
    <t>PYLON</t>
  </si>
  <si>
    <t>Pilono</t>
  </si>
  <si>
    <t>ABUTMENT</t>
  </si>
  <si>
    <t>Estribo</t>
  </si>
  <si>
    <t>PIER</t>
  </si>
  <si>
    <t xml:space="preserve">Pila </t>
  </si>
  <si>
    <t>Elementos de subestructura de puentes</t>
  </si>
  <si>
    <t>Marco de obra de paso</t>
  </si>
  <si>
    <t>ARCH</t>
  </si>
  <si>
    <t>Arco de obra de paso</t>
  </si>
  <si>
    <t>Elementos de obras de paso inferiores</t>
  </si>
  <si>
    <t>BEAM_GRID</t>
  </si>
  <si>
    <t>Malla espacial</t>
  </si>
  <si>
    <t>Cúpula</t>
  </si>
  <si>
    <t>ARCH_SEGMENT</t>
  </si>
  <si>
    <t>Dovela de arco</t>
  </si>
  <si>
    <t>Bóveda</t>
  </si>
  <si>
    <t>Elementos de estructura tridimensional</t>
  </si>
  <si>
    <t>Tensor horizontal</t>
  </si>
  <si>
    <t>HOLLOWCORE</t>
  </si>
  <si>
    <t>Vigueta o semivigueta</t>
  </si>
  <si>
    <t>BEAM</t>
  </si>
  <si>
    <t>Viga</t>
  </si>
  <si>
    <t>CHORD</t>
  </si>
  <si>
    <t>Cercha</t>
  </si>
  <si>
    <t>Jácena</t>
  </si>
  <si>
    <t>Forjado</t>
  </si>
  <si>
    <t>Elementos de estructura horizontal</t>
  </si>
  <si>
    <t>Tensor vertical</t>
  </si>
  <si>
    <t>Rampa de estructura</t>
  </si>
  <si>
    <t>Escalera de estructura</t>
  </si>
  <si>
    <t>Muro estructural</t>
  </si>
  <si>
    <t>Ménsula estructural</t>
  </si>
  <si>
    <t>IfcColumn</t>
  </si>
  <si>
    <t>Pilar</t>
  </si>
  <si>
    <t>Elementos de estructura vertical</t>
  </si>
  <si>
    <t>Rampa</t>
  </si>
  <si>
    <t>Solera</t>
  </si>
  <si>
    <t>Elementos de base</t>
  </si>
  <si>
    <t>Muro de escollera</t>
  </si>
  <si>
    <t>Muro de gaviones</t>
  </si>
  <si>
    <t>Muro ecológico</t>
  </si>
  <si>
    <t>Muro de micropilotes</t>
  </si>
  <si>
    <t>Pilón de contención</t>
  </si>
  <si>
    <t>Pantalla de contención</t>
  </si>
  <si>
    <t>Muro gunitado</t>
  </si>
  <si>
    <t>Muro de contención</t>
  </si>
  <si>
    <t>Elementos de contención</t>
  </si>
  <si>
    <t>IfcPile</t>
  </si>
  <si>
    <t>Micropilote</t>
  </si>
  <si>
    <t>Pilote de cimentación</t>
  </si>
  <si>
    <t>Pantalla de cimentación</t>
  </si>
  <si>
    <t>Elementos de cimentación profunda</t>
  </si>
  <si>
    <t>IfcCaissonFoundation</t>
  </si>
  <si>
    <t>Pozo de cimentación</t>
  </si>
  <si>
    <t>Hormigón de limpieza</t>
  </si>
  <si>
    <t>BASESLAB</t>
  </si>
  <si>
    <t>Losa de cimentación</t>
  </si>
  <si>
    <t>PILE_CAP</t>
  </si>
  <si>
    <t>Encepado</t>
  </si>
  <si>
    <t>PAD_FOOTING</t>
  </si>
  <si>
    <t>Zapata</t>
  </si>
  <si>
    <t>BRACE</t>
  </si>
  <si>
    <t>Viga riostra</t>
  </si>
  <si>
    <t>Elementos de cimentación superficial</t>
  </si>
  <si>
    <t>Detector gases</t>
  </si>
  <si>
    <t>Hito de precisión topográfica</t>
  </si>
  <si>
    <t>Control de convergencias</t>
  </si>
  <si>
    <t>Sensor de fibra óptica</t>
  </si>
  <si>
    <t>EARTHQUAKESENSOR</t>
  </si>
  <si>
    <t>Sismógrafo</t>
  </si>
  <si>
    <t>Instrumentaciones de control</t>
  </si>
  <si>
    <t>IfcVoidingFeature</t>
  </si>
  <si>
    <t>Entibación vertical para pozos</t>
  </si>
  <si>
    <t>Encofrado deslizante para pozos</t>
  </si>
  <si>
    <t>EXCAVATION</t>
  </si>
  <si>
    <t>IfcEarthworksCut</t>
  </si>
  <si>
    <t>Perforación vertical de pozos</t>
  </si>
  <si>
    <t>Perforación sistema Raise-Boring</t>
  </si>
  <si>
    <t>Construcciones de pozos</t>
  </si>
  <si>
    <t>Tubo instalaciones</t>
  </si>
  <si>
    <t>Tubo drenante</t>
  </si>
  <si>
    <t>IfcBuildingElementPart</t>
  </si>
  <si>
    <t>Lámina drenante o geotextil</t>
  </si>
  <si>
    <t>Impermeabilizaciones y drenajes</t>
  </si>
  <si>
    <t>Acera y pasillo</t>
  </si>
  <si>
    <t>Zapata falso túnel</t>
  </si>
  <si>
    <t>Tacón</t>
  </si>
  <si>
    <t>Contrabóveda</t>
  </si>
  <si>
    <t>Revestimiento con dovela prefabricada</t>
  </si>
  <si>
    <t>Revestimiento de hormigón in situ</t>
  </si>
  <si>
    <t>Revestimientos</t>
  </si>
  <si>
    <t>Perforación de investigación</t>
  </si>
  <si>
    <t>Perforación horizontal en frente</t>
  </si>
  <si>
    <t>Perforación de drenes</t>
  </si>
  <si>
    <t>Anclaje químico</t>
  </si>
  <si>
    <t>Tratamientos especiales</t>
  </si>
  <si>
    <t>Bulón de refuerzo</t>
  </si>
  <si>
    <t>Capa de hormigón proyectado y bombeado</t>
  </si>
  <si>
    <t>Cercha metálica</t>
  </si>
  <si>
    <t>Paraguas de sostenimiento con bulones de acero</t>
  </si>
  <si>
    <t>Paraguas de sostenimiento con micropilotes</t>
  </si>
  <si>
    <t>Sostenimientos y emboquilles</t>
  </si>
  <si>
    <t>Excavación de túnel a cielo abierto</t>
  </si>
  <si>
    <t>Excavación de túnel con maquinaria integral</t>
  </si>
  <si>
    <t>Excavación de túnel perforación y explosivo</t>
  </si>
  <si>
    <t>Excavación de túnel mecánica sin explosivos</t>
  </si>
  <si>
    <t>Excavación de túnel manual</t>
  </si>
  <si>
    <t>Excavaciones de túnel</t>
  </si>
  <si>
    <t>Zanja drenante</t>
  </si>
  <si>
    <t>FILTER</t>
  </si>
  <si>
    <t>IfcCourse</t>
  </si>
  <si>
    <t xml:space="preserve">Dren </t>
  </si>
  <si>
    <t>RIGIDSEGMENT</t>
  </si>
  <si>
    <t>Bajantes escalonada</t>
  </si>
  <si>
    <t>Bajante prefabricada</t>
  </si>
  <si>
    <t>GUTTER</t>
  </si>
  <si>
    <t>Caz</t>
  </si>
  <si>
    <t>Cuneta de guarda</t>
  </si>
  <si>
    <t>Cuneta de pie de terraplén</t>
  </si>
  <si>
    <t>Cuneta en cabeza de desmonte</t>
  </si>
  <si>
    <t>Cuneta en mediana</t>
  </si>
  <si>
    <t>Encauzamiento</t>
  </si>
  <si>
    <t>Drenajes lineales</t>
  </si>
  <si>
    <t>Pozo drenante</t>
  </si>
  <si>
    <t>Arqueta</t>
  </si>
  <si>
    <t>SUMP</t>
  </si>
  <si>
    <t>Elementos puntuales de drenaje</t>
  </si>
  <si>
    <t>RETAINING</t>
  </si>
  <si>
    <t>Revestimiento gavión</t>
  </si>
  <si>
    <t>ARMOUR</t>
  </si>
  <si>
    <t>Revestimiento Rip-Rap</t>
  </si>
  <si>
    <t>Emboquille</t>
  </si>
  <si>
    <t>CULVERT</t>
  </si>
  <si>
    <t>Marco</t>
  </si>
  <si>
    <t>Obra de drenaje transveral</t>
  </si>
  <si>
    <t>Obras de drenaje transversal</t>
  </si>
  <si>
    <t>IfcAnnotation</t>
  </si>
  <si>
    <t>Punto singular</t>
  </si>
  <si>
    <t>Punto kilométrico</t>
  </si>
  <si>
    <t>Fin de eje</t>
  </si>
  <si>
    <t>Inicio de eje</t>
  </si>
  <si>
    <t>Puntos singulares</t>
  </si>
  <si>
    <t>Inicio de trazado singular</t>
  </si>
  <si>
    <t>IfcAlignmentVertical</t>
  </si>
  <si>
    <t>Inicio de acuerdo vertical</t>
  </si>
  <si>
    <t>Inicio de pendiente uniforme</t>
  </si>
  <si>
    <t>Alineaciones en alzado</t>
  </si>
  <si>
    <t>IfcAlignmentCant</t>
  </si>
  <si>
    <t>Inicio transición de peralte</t>
  </si>
  <si>
    <t>IfcAlignmentHorizontal</t>
  </si>
  <si>
    <t>Inicio curva de transición</t>
  </si>
  <si>
    <t>Inicio alineación circular</t>
  </si>
  <si>
    <t>Inicio alineación recta</t>
  </si>
  <si>
    <t>Alineaciones en planta</t>
  </si>
  <si>
    <t>IfcAlignment</t>
  </si>
  <si>
    <t>Transición en planta con acuerdo vertical y peralte constante</t>
  </si>
  <si>
    <t>Transición en planta con acuerdo vertical y peralte variable</t>
  </si>
  <si>
    <t>Transición en planta con acuerdo vertical y peralte nulo</t>
  </si>
  <si>
    <t>Transición en planta con pendiente uniforme y peralte constante</t>
  </si>
  <si>
    <t>Transición en planta con pendiente uniforme y peralte variable</t>
  </si>
  <si>
    <t>Transición en planta con pendiente uniforme y peralte nulo</t>
  </si>
  <si>
    <t>Curva en planta con acuerdo vertical y peralte constante</t>
  </si>
  <si>
    <t>Curva en planta con acuerdo vertical y peralte variable</t>
  </si>
  <si>
    <t>Curva en planta con acuerdo vertical y peralte nulo</t>
  </si>
  <si>
    <t>Curva en planta con pendiente uniforme y peralte constante</t>
  </si>
  <si>
    <t>Curva en planta con pendiente uniforme y peralte variable</t>
  </si>
  <si>
    <t>Curva en planta con pendiente uniforme y peralte nulo</t>
  </si>
  <si>
    <t>Recta en planta con acuerdo vertical y peralte constante</t>
  </si>
  <si>
    <t>Recta en planta con acuerdo vertical y peralte variable</t>
  </si>
  <si>
    <t>Recta en planta con acuerdo vertical y peralte nulo</t>
  </si>
  <si>
    <t>Recta en planta con pendiente uniforme y peralte constante</t>
  </si>
  <si>
    <t>Recta en planta con pendiente uniforme y peralte variable</t>
  </si>
  <si>
    <t>Recta en planta con pendiente uniforme y peralte nulo</t>
  </si>
  <si>
    <t>Eje 3D</t>
  </si>
  <si>
    <t>Ejes</t>
  </si>
  <si>
    <t>IfcReinforcedSoil</t>
  </si>
  <si>
    <t>Paramento con lodo bentónico</t>
  </si>
  <si>
    <t>Congelación del suelo</t>
  </si>
  <si>
    <t>Compartimento estanco</t>
  </si>
  <si>
    <t>IfcDiscreteAccessory</t>
  </si>
  <si>
    <t>Anclaje atado</t>
  </si>
  <si>
    <t>-</t>
  </si>
  <si>
    <t>Apoyos y protecciones de las excavaciones</t>
  </si>
  <si>
    <t>Apuntalamiento</t>
  </si>
  <si>
    <t>SUPPORT</t>
  </si>
  <si>
    <t>Tablestaca</t>
  </si>
  <si>
    <t>STRUT</t>
  </si>
  <si>
    <t>ml</t>
  </si>
  <si>
    <t>Entibación</t>
  </si>
  <si>
    <t>Entibaciones y apuntalamientos</t>
  </si>
  <si>
    <t>REPLACED</t>
  </si>
  <si>
    <t>Descompactación y Compactación (RipRap)</t>
  </si>
  <si>
    <t>SURCHARGEPRELOADED</t>
  </si>
  <si>
    <t>Cimiento drenante</t>
  </si>
  <si>
    <t>Densificación (precarga)</t>
  </si>
  <si>
    <t>Vibrocompactación  (Columnas de grava)</t>
  </si>
  <si>
    <t>GROUTED</t>
  </si>
  <si>
    <t>Cosido del suelo</t>
  </si>
  <si>
    <t>Tratamiento geosintético</t>
  </si>
  <si>
    <t>Estabilización de relleno</t>
  </si>
  <si>
    <t>Estabilización  de talud</t>
  </si>
  <si>
    <t>Tratamientos de los suelos</t>
  </si>
  <si>
    <t>BALLASTBED</t>
  </si>
  <si>
    <t>Subbalasto</t>
  </si>
  <si>
    <t>Capa de Forma</t>
  </si>
  <si>
    <t>Subestructura</t>
  </si>
  <si>
    <t>Subestructuras</t>
  </si>
  <si>
    <t>IfcEarthworksFill</t>
  </si>
  <si>
    <t>Relleno sobre túnel artificial</t>
  </si>
  <si>
    <t>Relleno en saneo</t>
  </si>
  <si>
    <t>SLOPEFILL</t>
  </si>
  <si>
    <t>Relleno terraplén coronación</t>
  </si>
  <si>
    <t>Terraplén en formación de caballón con materiales de la traza</t>
  </si>
  <si>
    <t>Terraplén/Pedraplén con materiales de préstamo</t>
  </si>
  <si>
    <t>Terraplén/Pedraplén con materiales de la traza</t>
  </si>
  <si>
    <t>Terraplén/Pedraplén</t>
  </si>
  <si>
    <t>Relleno de terraplén</t>
  </si>
  <si>
    <t>Relleno localizado</t>
  </si>
  <si>
    <t>BACKFILL</t>
  </si>
  <si>
    <t>Relleno de zanja</t>
  </si>
  <si>
    <t>Relleno</t>
  </si>
  <si>
    <t>Rellenos</t>
  </si>
  <si>
    <t>Excavación puntual</t>
  </si>
  <si>
    <t>Excavación en zanja</t>
  </si>
  <si>
    <t>Excavación en roca con explosivo</t>
  </si>
  <si>
    <t>Excavación en roca por medio mecánico</t>
  </si>
  <si>
    <t>CUT</t>
  </si>
  <si>
    <t>Excavación en suelo</t>
  </si>
  <si>
    <t>TOPSOILREMOVAL</t>
  </si>
  <si>
    <t>Excavación en tierra vegetal</t>
  </si>
  <si>
    <t>Excavación</t>
  </si>
  <si>
    <t>Excavaciones</t>
  </si>
  <si>
    <t>Transporte a vertedero</t>
  </si>
  <si>
    <t>Nivelación del terreno</t>
  </si>
  <si>
    <t>Eliminación selectiva de árbol y arbusto</t>
  </si>
  <si>
    <t>Despeje y desbroce</t>
  </si>
  <si>
    <t>Despejes y desbroces</t>
  </si>
  <si>
    <t>Desmontaje de mobiliario urbano</t>
  </si>
  <si>
    <t>Desmontaje de valla metálica</t>
  </si>
  <si>
    <t>Demolición de losa de hormigón</t>
  </si>
  <si>
    <t>Demolición localizada de pantalla de hormigón</t>
  </si>
  <si>
    <t xml:space="preserve">Demolición de cerramiento </t>
  </si>
  <si>
    <t>Demolición de fábrica de mampostería</t>
  </si>
  <si>
    <t>SOLIDWALL</t>
  </si>
  <si>
    <t>Demolición de fábrica de hormigón</t>
  </si>
  <si>
    <t xml:space="preserve">Demolición fábrica </t>
  </si>
  <si>
    <t>Demolición de edificación</t>
  </si>
  <si>
    <t>Demolición</t>
  </si>
  <si>
    <t>Demoliciones</t>
  </si>
  <si>
    <t>Extensómetro de varilla</t>
  </si>
  <si>
    <t>Presiometro</t>
  </si>
  <si>
    <t>Piezómetro</t>
  </si>
  <si>
    <t>Célula de asiento</t>
  </si>
  <si>
    <t>Célula de carga</t>
  </si>
  <si>
    <t>Línea de asiento</t>
  </si>
  <si>
    <t>Inclinómetro</t>
  </si>
  <si>
    <t>Auscultaciones geotécnicas</t>
  </si>
  <si>
    <t>IfcGeoslice</t>
  </si>
  <si>
    <t>Prospección geofísica</t>
  </si>
  <si>
    <t>IfcGeomodel</t>
  </si>
  <si>
    <t>Túnel de reconocimiento</t>
  </si>
  <si>
    <t>IfcBorehole</t>
  </si>
  <si>
    <t>Prueba contínua de penetración</t>
  </si>
  <si>
    <t>Sondeo mecánico</t>
  </si>
  <si>
    <t>Calicata</t>
  </si>
  <si>
    <t>Prospecciones</t>
  </si>
  <si>
    <t>IfcGeotechnicalStratum</t>
  </si>
  <si>
    <t>Discontinuidad</t>
  </si>
  <si>
    <t>WATER</t>
  </si>
  <si>
    <t>Nivel freático</t>
  </si>
  <si>
    <t>SOLID</t>
  </si>
  <si>
    <t>Unidad geotécnica</t>
  </si>
  <si>
    <t>Estratigrafías</t>
  </si>
  <si>
    <t>Superficie de ocupación temporal</t>
  </si>
  <si>
    <t>Superficie de servidumbre</t>
  </si>
  <si>
    <t>Superficie de expropiación</t>
  </si>
  <si>
    <t>Superficies</t>
  </si>
  <si>
    <t>Subsuelo existente</t>
  </si>
  <si>
    <t>Terreno</t>
  </si>
  <si>
    <t>IfcSystem</t>
  </si>
  <si>
    <t>Servicio existente</t>
  </si>
  <si>
    <t>COMPLEX</t>
  </si>
  <si>
    <t>IfcFacility</t>
  </si>
  <si>
    <t>Infraestructura existente</t>
  </si>
  <si>
    <t>Volúmen edificatorio</t>
  </si>
  <si>
    <t>Volúmenes</t>
  </si>
  <si>
    <t>Vallado parcelario</t>
  </si>
  <si>
    <t>ASSUMEDAREA</t>
  </si>
  <si>
    <t>Área</t>
  </si>
  <si>
    <t>Subparcerla</t>
  </si>
  <si>
    <t>Parcela completa</t>
  </si>
  <si>
    <t>Parcelas</t>
  </si>
  <si>
    <t>Arbusto</t>
  </si>
  <si>
    <t>Árbol</t>
  </si>
  <si>
    <t>Áreas arboladas</t>
  </si>
  <si>
    <t>IfcGrid</t>
  </si>
  <si>
    <t>Red o malla</t>
  </si>
  <si>
    <t>IfcCartesianPoint</t>
  </si>
  <si>
    <t>Orígen de coordenadas</t>
  </si>
  <si>
    <t>Símbolos</t>
  </si>
  <si>
    <t>Tipo de Función</t>
  </si>
  <si>
    <t>TIPO PREDEFINIDO IFC</t>
  </si>
  <si>
    <t>Tabla para clasificar elementos BIM según la función que desempeñan.</t>
  </si>
  <si>
    <t>Clasificación por FUNCIONES</t>
  </si>
  <si>
    <t>Tubo de drenaje</t>
  </si>
  <si>
    <t>Sumidero de drenaje</t>
  </si>
  <si>
    <t>Arqueta de drenaje</t>
  </si>
  <si>
    <t>Colector de drenaje</t>
  </si>
  <si>
    <t>Subbase estructural</t>
  </si>
  <si>
    <t>Anclaje estructural</t>
  </si>
  <si>
    <t>Hito kilométrico ferroviario</t>
  </si>
  <si>
    <t>Elementos singulares de vía</t>
  </si>
  <si>
    <t>Líneas aéreas de contacto Cantones y Catenarias</t>
  </si>
  <si>
    <t>Aislador sección</t>
  </si>
  <si>
    <t>IfcProtectiveDevice</t>
  </si>
  <si>
    <t>Aislador sección cambio de sistemas</t>
  </si>
  <si>
    <t>Alimentación de catenaria</t>
  </si>
  <si>
    <t>Carril catenaria rígida</t>
  </si>
  <si>
    <t>Conjunto de dilatación catenaria rígida</t>
  </si>
  <si>
    <t>Conjunto de transición catenaria rígida</t>
  </si>
  <si>
    <t>Hilo Contacto</t>
  </si>
  <si>
    <t>CONTACTWIRESEGMENT</t>
  </si>
  <si>
    <t>Péndola</t>
  </si>
  <si>
    <t>DROPPER</t>
  </si>
  <si>
    <t>Punto de anclaje HC</t>
  </si>
  <si>
    <t>Sustentador</t>
  </si>
  <si>
    <t>CATENARYWIRE</t>
  </si>
  <si>
    <t>Feeder y otros cables</t>
  </si>
  <si>
    <t>Feeder aislado</t>
  </si>
  <si>
    <t>CORESEGMENT</t>
  </si>
  <si>
    <t>Líneas aéreas de contacto Perfiles</t>
  </si>
  <si>
    <t>Anclaje otros cables</t>
  </si>
  <si>
    <t>Anclaje cantón catenaria sin compensar</t>
  </si>
  <si>
    <t>Anclaje catenaria compensación conjunta</t>
  </si>
  <si>
    <t>Anclaje catenaria compensacion hilo contacto</t>
  </si>
  <si>
    <t>Anclaje catenaria compensacion hilo contacto tipo tensor-muelle</t>
  </si>
  <si>
    <t>Anclaje cantón catenaria sin compensar túnel</t>
  </si>
  <si>
    <t>Anclaje catenaria compensación conjunta  túnel</t>
  </si>
  <si>
    <t>Anclaje catenaria compensacion hilo contacto túnel</t>
  </si>
  <si>
    <t>Anclaje catenaria compensacion hilo contacto tipo tensor-muelle túnel</t>
  </si>
  <si>
    <t>Anclaje catenaria compensación independiente</t>
  </si>
  <si>
    <t>Anclaje catenaria en punto fijo</t>
  </si>
  <si>
    <t>Anclaje catenaria en punto fijo túnel</t>
  </si>
  <si>
    <t>Anclaje feeder</t>
  </si>
  <si>
    <t>Anclaje feeder túnel</t>
  </si>
  <si>
    <t>Anclaje cable retorno</t>
  </si>
  <si>
    <t>Aislador conjunto atirantado</t>
  </si>
  <si>
    <t>Aislador péndola aislada</t>
  </si>
  <si>
    <t>Brazo atirantado</t>
  </si>
  <si>
    <t>Grifa atirantado</t>
  </si>
  <si>
    <t>Conjunto de seccionador</t>
  </si>
  <si>
    <t>Ménsula</t>
  </si>
  <si>
    <t>Ménsula de celosía</t>
  </si>
  <si>
    <t>Ménsula tubular</t>
  </si>
  <si>
    <t>Ménsula tubular atirantantado dentro</t>
  </si>
  <si>
    <t>Ménsula tubular atirantado fuera</t>
  </si>
  <si>
    <t>Ménsula tubular de cola</t>
  </si>
  <si>
    <t>Protección y puesta a tierra</t>
  </si>
  <si>
    <t>Protección y puesta a tierra puesta en paralelo de carriles</t>
  </si>
  <si>
    <t>Protección y puesta a tierra puesta en paralelo de carriles túnel monotubo</t>
  </si>
  <si>
    <t>Protección y puesta a tierra puesta en paralelo de carriles túnel bitubo</t>
  </si>
  <si>
    <t>Protección y puesta a tierra conexión de poste a carril</t>
  </si>
  <si>
    <t>Protección y puesta a tierra conexión perfil en túnel</t>
  </si>
  <si>
    <t>Protección y puesta a tierra conexión a pletina colectora viaducto</t>
  </si>
  <si>
    <t>Protección y puesta a tierra puenteo de juntas de dilatación</t>
  </si>
  <si>
    <t>Protección y puesta a tierra de pasos superiores</t>
  </si>
  <si>
    <t>Protección y puesta a tierra de pararrayos</t>
  </si>
  <si>
    <t>SPARKGAP</t>
  </si>
  <si>
    <t>Protección y puesta a tierra de limitadores de tensión</t>
  </si>
  <si>
    <t>VOLTAGELIMITER</t>
  </si>
  <si>
    <t>Protección y puesta a tierra de picas de tierra</t>
  </si>
  <si>
    <t>Conjunto de suspensión catenaria</t>
  </si>
  <si>
    <t>SUSPENTION_CABLE</t>
  </si>
  <si>
    <t>Suspensión otros cables</t>
  </si>
  <si>
    <t>Suspensión catenaria rigida</t>
  </si>
  <si>
    <t xml:space="preserve">Suspensión feeder </t>
  </si>
  <si>
    <t>Suspensión feeder poste</t>
  </si>
  <si>
    <t>Suspensión feeder portico</t>
  </si>
  <si>
    <t>Suspensión feeder túnel</t>
  </si>
  <si>
    <t>Líneas aéreas de contacto Pórticos</t>
  </si>
  <si>
    <t>Pórtico de seccionadores</t>
  </si>
  <si>
    <t>Pórtico funicular</t>
  </si>
  <si>
    <t>Pórtico rígido</t>
  </si>
  <si>
    <t>Semipórtico</t>
  </si>
  <si>
    <t>Líneas aéreas de contacto Postes y Cimentaciones</t>
  </si>
  <si>
    <t>Cimentación</t>
  </si>
  <si>
    <t>Cimentación desmonte</t>
  </si>
  <si>
    <t>Cimentación terraplén</t>
  </si>
  <si>
    <t>Cimentación micropilote</t>
  </si>
  <si>
    <t>JETGROUTING</t>
  </si>
  <si>
    <t>Anclaje en viaducto</t>
  </si>
  <si>
    <t>Poste</t>
  </si>
  <si>
    <t>COLUMN</t>
  </si>
  <si>
    <t>Poste una ménsula en vía general / Poste para seccionador</t>
  </si>
  <si>
    <t>Poste punto fijo ó anclaje de punto fijo o anclaje de un cable</t>
  </si>
  <si>
    <t>Poste acometidas (calefacción de agujas, edificio técnico y estación base telecomunicaciones)</t>
  </si>
  <si>
    <t>Poste anclaje de una catenaria</t>
  </si>
  <si>
    <t>Poste semieje de seccionamiento o elevación de aguja</t>
  </si>
  <si>
    <t>Poste eje de seccionamiento o dos catenarias</t>
  </si>
  <si>
    <t>Poste triple ménsula con semieje de seccionamiento o elevación de aguja</t>
  </si>
  <si>
    <t>Poste eje de seccionamiento o elevación de aguja y anclaje de una catenaria</t>
  </si>
  <si>
    <t>Poste triple ménsula con semieje de seccionamiento o elevación de aguja y anclaje de catenaria</t>
  </si>
  <si>
    <t>Poste pórtico rígido autoportante</t>
  </si>
  <si>
    <t>Poste acometida para autotransformador final, autotranformador intermedio y subestación</t>
  </si>
  <si>
    <t>Poste pórtico rígido con tirante</t>
  </si>
  <si>
    <t>Poste pórtico rígido de más de 35 m</t>
  </si>
  <si>
    <t>Líneas aéreas de contacto Arquetas o Canalizaciones</t>
  </si>
  <si>
    <t>Arqueta de energía</t>
  </si>
  <si>
    <t>Canalización de energía tubular</t>
  </si>
  <si>
    <t>FORMEDDUCT</t>
  </si>
  <si>
    <t>Canalización de energía prefabricada</t>
  </si>
  <si>
    <t>Canalización de energía superficial de cruce de vias</t>
  </si>
  <si>
    <t>Líneas de alta tensión</t>
  </si>
  <si>
    <t>Cable funicular</t>
  </si>
  <si>
    <t>Cable transversal inferior</t>
  </si>
  <si>
    <t>Cable transversal superior</t>
  </si>
  <si>
    <t>Cable subterráneo</t>
  </si>
  <si>
    <t>Pórtico de alta tensión</t>
  </si>
  <si>
    <t>Telemandos</t>
  </si>
  <si>
    <t>Videowall energía telemando</t>
  </si>
  <si>
    <t>Puesto de telemando de energía</t>
  </si>
  <si>
    <t>IfcUnitaryControlElement</t>
  </si>
  <si>
    <t>CONTROLPANEL</t>
  </si>
  <si>
    <t>Impresora energía</t>
  </si>
  <si>
    <t>Sistema de alimentación ininterrumpida SAI para energía</t>
  </si>
  <si>
    <t>Servidor scada</t>
  </si>
  <si>
    <t>IfcOutlet</t>
  </si>
  <si>
    <t>Terminal de mantenimiento</t>
  </si>
  <si>
    <t>Front-end de comunicaciones</t>
  </si>
  <si>
    <t>Servidor de puertos</t>
  </si>
  <si>
    <t>IfcDistributionPort</t>
  </si>
  <si>
    <t>Cuadro de energía</t>
  </si>
  <si>
    <t>Equipo de transferencia de carga</t>
  </si>
  <si>
    <t>Switch energía</t>
  </si>
  <si>
    <t>Armario rack de telemando</t>
  </si>
  <si>
    <t>Batería telemando</t>
  </si>
  <si>
    <t>BATTERY</t>
  </si>
  <si>
    <t>Modem energía</t>
  </si>
  <si>
    <t>Router energía</t>
  </si>
  <si>
    <t>Cabina de discos duros telemando</t>
  </si>
  <si>
    <t>Registrador de históricos telemando</t>
  </si>
  <si>
    <t>Sistema de copia de seguridad telemando</t>
  </si>
  <si>
    <t>Subestaciones Centros de suministro</t>
  </si>
  <si>
    <t>Transformador tensión de control centro de suministro barra general de entrada</t>
  </si>
  <si>
    <t>COMBINED</t>
  </si>
  <si>
    <t>Aparallaje centro de suministro barra general de entrada</t>
  </si>
  <si>
    <t>ELECTRICACTUATOR</t>
  </si>
  <si>
    <t>Seccionador centro de suministro de entrada de posición de transformación</t>
  </si>
  <si>
    <t>EARTHINGSWITCH</t>
  </si>
  <si>
    <t>Interruptor automático alta tesión corriente alterna centro de suministro</t>
  </si>
  <si>
    <t>CIRCUITBREAKER</t>
  </si>
  <si>
    <t>Transformador de protección centro de suministro</t>
  </si>
  <si>
    <t>CURRENT</t>
  </si>
  <si>
    <t>Transformador de protección de cuba centro de suministro</t>
  </si>
  <si>
    <t>Transformador de potencia centro de suministro de posición de transformación</t>
  </si>
  <si>
    <t>VOLTAGE</t>
  </si>
  <si>
    <t>Seccionador centro de suministro de salida de posición de transformación</t>
  </si>
  <si>
    <t>Relé de protección centro de suministro de posición de transformación</t>
  </si>
  <si>
    <t>Aparallaje centro de suministro posición transformación</t>
  </si>
  <si>
    <t>Transformador tensión de control centro de suministro barra de distribución</t>
  </si>
  <si>
    <t>Aparallaje centro de suministro barra de distribución</t>
  </si>
  <si>
    <t>Seccionador centro de suministro  de entrada de posición de salida</t>
  </si>
  <si>
    <t>Interruptor automático alta tensión corriente alterna centro de suministro de posición de salida</t>
  </si>
  <si>
    <t>Transformador de intensidad de centro de suministro</t>
  </si>
  <si>
    <t>Transformador de tensión de control centro de suministro</t>
  </si>
  <si>
    <t>Seccionador centro de suministro de salida de posición de salida</t>
  </si>
  <si>
    <t>Seccionador centro de suministro de by-pass entre salidas</t>
  </si>
  <si>
    <t>Seccionador centro de suministro de autoválvulas</t>
  </si>
  <si>
    <t>Autoválvula centro de suministro</t>
  </si>
  <si>
    <t>RESIDUALCURRENTSWITCH</t>
  </si>
  <si>
    <t>Relé de protección de salida centro de suministro</t>
  </si>
  <si>
    <t>Aparallaje centro de suministro posición salida</t>
  </si>
  <si>
    <t>Equipo de medida y control de energía en alta tensión centro de suministro</t>
  </si>
  <si>
    <t>Equipo de medida y contaje de energía de compañia centro de suministro</t>
  </si>
  <si>
    <t>Servicio auxiliar alta tensión corriente alterna centro de suministro</t>
  </si>
  <si>
    <t>Servicio auxiliar baja tensión corriente alterna centro de suministro</t>
  </si>
  <si>
    <t>Servicio auxiliar baja tensión corriente continua centro de suministro</t>
  </si>
  <si>
    <t>Alumbrado, fuerza y otros servicios centro de suministro</t>
  </si>
  <si>
    <t>Control convencional centro de suministro</t>
  </si>
  <si>
    <t>Control distribuido centro de suministro</t>
  </si>
  <si>
    <t>Equipo de calidad de la energía en corriente alterna centro de suministro</t>
  </si>
  <si>
    <t>Equipo de calidad de la energía en corriente continua centro de suministro</t>
  </si>
  <si>
    <t>Equipo de comunicaciones y sincronización centro de suministro</t>
  </si>
  <si>
    <t>Red tierras servicio</t>
  </si>
  <si>
    <t>Red tierras protección</t>
  </si>
  <si>
    <t>Enclavamiento centro de suministro</t>
  </si>
  <si>
    <t>Equipo de seguridad y primeros auxilios centro de suministro</t>
  </si>
  <si>
    <t>Subestaciones fijas</t>
  </si>
  <si>
    <t>Contador de suministro subestación eléctrica fija</t>
  </si>
  <si>
    <t>Acometida en alta tensión subestación eléctrica fija</t>
  </si>
  <si>
    <t>Seccionador de autoválvulas de línea subestación eléctrica fija</t>
  </si>
  <si>
    <t>Autoválvula subestación eléctrica fija</t>
  </si>
  <si>
    <t>Seccionador de entrada de línea subestación eléctrica fija</t>
  </si>
  <si>
    <t>Seccionador de puesta a tierra de entrada de línea</t>
  </si>
  <si>
    <t>Interruptor automático alta tensión corriente alterna de línea subestación eléctrica fija</t>
  </si>
  <si>
    <t>Transformador de protección de línea subestación eléctrica fija</t>
  </si>
  <si>
    <t>Relé de protección de línea de sobreintensidad subestación eléctrica fija</t>
  </si>
  <si>
    <t>Relé de protección de línea direccional subestación eléctrica fija</t>
  </si>
  <si>
    <t>Seccionador de salida de línea subestación eléctrica fija</t>
  </si>
  <si>
    <t>Seccionador de puesta a tierra de salida de línea</t>
  </si>
  <si>
    <t>Seccionador de puenteo de líneas</t>
  </si>
  <si>
    <t xml:space="preserve">Cabina corriente alterna subestación eléctrica fija </t>
  </si>
  <si>
    <t>Aparellaje llegadas de líneas subestación eléctrica fija</t>
  </si>
  <si>
    <t>Fusible alta tensión subestación eléctrica fija</t>
  </si>
  <si>
    <t>FUSEDISCONNECTOR</t>
  </si>
  <si>
    <t>Transformador de tensión subestación eléctrica fija</t>
  </si>
  <si>
    <t>Transformador elevador-reductor subestación eléctrica fija</t>
  </si>
  <si>
    <t>Seccionador general de entrada de líneas</t>
  </si>
  <si>
    <t>Seccionador general de puesta a tierra de líneas</t>
  </si>
  <si>
    <t>Interruptor general de líneas</t>
  </si>
  <si>
    <t>Transformador de protección general de líneas</t>
  </si>
  <si>
    <t>Seccionador general de salida de líneas</t>
  </si>
  <si>
    <t>Equipo de medida y control de energía en alta tensión subestación eléctrica fija</t>
  </si>
  <si>
    <t>Equipo de medida y contaje de energía de compañia subestación eléctrica fija</t>
  </si>
  <si>
    <t>Equipo de medida y control de energía ADIF subestación eléctrica fija</t>
  </si>
  <si>
    <t xml:space="preserve">Acometida a subestación eléctrica móvil en alta tensión corriente alterna </t>
  </si>
  <si>
    <t>Acometida a subestación eléctrica móvil en alta tensión corriente continua</t>
  </si>
  <si>
    <t>Seccionador de salida de línea grupo de tracción subestación eléctrica fija</t>
  </si>
  <si>
    <t>Seccionador de entrada de grupo subestación eléctrica fija</t>
  </si>
  <si>
    <t>Seccionador de puesta a tierra de grupo subestación eléctrica fija</t>
  </si>
  <si>
    <t>Interruptor automático alta tensión corriente alterna de grupo subestación eléctrica fija</t>
  </si>
  <si>
    <t>Transformador de protección de grupo subestación eléctrica fija</t>
  </si>
  <si>
    <t>Transformador de protección cuba subestación eléctrica fija</t>
  </si>
  <si>
    <t>Relé de protección de grupo de sobreintensidad subestación eléctrica fija</t>
  </si>
  <si>
    <t>Relé de protección de grupo de imagen térmica subestación eléctrica fija</t>
  </si>
  <si>
    <t>Relé de protección de grupo protección de cuba subestación eléctrica fija</t>
  </si>
  <si>
    <t>Transformador potencia subestación eléctrica fija</t>
  </si>
  <si>
    <t>Rectificador de potencia subestación eléctrica fija</t>
  </si>
  <si>
    <t>RECTIFIER</t>
  </si>
  <si>
    <t>Bobina alisamiento subestación eléctrica fija</t>
  </si>
  <si>
    <t>Filtro armónico subestación eléctrica fija</t>
  </si>
  <si>
    <t>HARMONICFILTER</t>
  </si>
  <si>
    <t>Medida tensión subestación eléctrica fija</t>
  </si>
  <si>
    <t>Medida intensidad subestación eléctrica fija</t>
  </si>
  <si>
    <t xml:space="preserve">Seccionador de salida de grupo subestación eléctrica fija </t>
  </si>
  <si>
    <t>Seccionador de unión barras ómnibus subestación eléctrica fija</t>
  </si>
  <si>
    <t>Cabina corriente continua subestación eléctrica fija</t>
  </si>
  <si>
    <t>Pozo negativo subestación eléctrica fija</t>
  </si>
  <si>
    <t>Proteccion tierra-carril subestación eléctrica fija</t>
  </si>
  <si>
    <t>Aparellaje grupos de tracción subestación eléctrica fija</t>
  </si>
  <si>
    <t>Feeder positivo parte interior subestación eléctrica fija</t>
  </si>
  <si>
    <t>Feeder positivo parte exterior subestación eléctrica fija</t>
  </si>
  <si>
    <t>Acometida de feeder catenaria subestación eléctrica fija</t>
  </si>
  <si>
    <t>Feeder negativo subestación eléctrica fija</t>
  </si>
  <si>
    <t>Servicio auxiliar alta tensión corriente alterna subestación eléctrica fija</t>
  </si>
  <si>
    <t>Servicio auxiliar baja tensión  corriente alterna subestación eléctrica fija</t>
  </si>
  <si>
    <t>Servicio auxiliar baja tensión  corriente continua subestación eléctrica fija</t>
  </si>
  <si>
    <t>Alumbrado, fuerza y otros servicios subestación eléctrica fija</t>
  </si>
  <si>
    <t>Alimentación exterior baja tensión  Subestación eléctrica fija</t>
  </si>
  <si>
    <t>Alimentación a la línea de señales desde alta tensión subestación eléctrica fija</t>
  </si>
  <si>
    <t>Alimentación a la línea de señales desde baja tensión subestación eléctrica fija</t>
  </si>
  <si>
    <t>Alimentación a la línea de señales alta tensión 2,2 KV subestación eléctrica fija</t>
  </si>
  <si>
    <t>Feeder negativo mando y control subestación eléctrica fija</t>
  </si>
  <si>
    <t>Control convencional subestación eléctrica fija</t>
  </si>
  <si>
    <t>Control distribuido subestación eléctrica fija</t>
  </si>
  <si>
    <t>Control seccionador de punta de feeders subestación eléctrica fija</t>
  </si>
  <si>
    <t>Armario de protecciones subestación eléctrica fija</t>
  </si>
  <si>
    <t>Gestor de protección subestación eléctrica fija</t>
  </si>
  <si>
    <t>Equipo de comunicaciones entre subestación eléctrica fija arrastres</t>
  </si>
  <si>
    <t>Equipo aislamiento comunicación subestación eléctrica fija</t>
  </si>
  <si>
    <t>700</t>
  </si>
  <si>
    <t>Detector de defecto a tierra subestación eléctrica fija</t>
  </si>
  <si>
    <t>710</t>
  </si>
  <si>
    <t>Equipo de calidad de la energía en corriente alterna subestación eléctrica fija</t>
  </si>
  <si>
    <t>720</t>
  </si>
  <si>
    <t>Equipo de calidad de la energía en corriente continua subestación eléctrica fija</t>
  </si>
  <si>
    <t>730</t>
  </si>
  <si>
    <t>Equipo de comunicaciones y sincronización subestación eléctrica fija</t>
  </si>
  <si>
    <t>740</t>
  </si>
  <si>
    <t>Red de tierras subestación eléctrica fija</t>
  </si>
  <si>
    <t>750</t>
  </si>
  <si>
    <t>Red de masas subestación eléctrica fija</t>
  </si>
  <si>
    <t>760</t>
  </si>
  <si>
    <t>Protección personal enclavamiento subestación eléctrica fija</t>
  </si>
  <si>
    <t>770</t>
  </si>
  <si>
    <t>Protección personal equipo de seguridad y primeros auxilios subestación eléctrica fija</t>
  </si>
  <si>
    <t>780</t>
  </si>
  <si>
    <t>Instalación colateral subestación eléctrica fija</t>
  </si>
  <si>
    <t>790</t>
  </si>
  <si>
    <t>Instalación sanitaria subestación eléctrica fija</t>
  </si>
  <si>
    <t>800</t>
  </si>
  <si>
    <t>Conjunto subestación AVE subestación eléctrica fija</t>
  </si>
  <si>
    <t>Subestaciones móviles</t>
  </si>
  <si>
    <t>Contador de suministro subestación eléctrica móvil</t>
  </si>
  <si>
    <t>Acometida en alta tensión subestación eléctrica móvil</t>
  </si>
  <si>
    <t>Seccionador de autoválvulas de línea subestación eléctrica móvil</t>
  </si>
  <si>
    <t>Autoválvula subestación eléctrica móvil</t>
  </si>
  <si>
    <t>Seccionador de entrada de línea subestación eléctrica móvil</t>
  </si>
  <si>
    <t>Interruptor automático alta tensión corriente alterna de línea subestación eléctrica móvil</t>
  </si>
  <si>
    <t>Transformador de protección de línea subestación eléctrica móvil</t>
  </si>
  <si>
    <t>Relé de protección de línea de sobreintensidad subestación eléctrica móvil</t>
  </si>
  <si>
    <t>Relé de protección de línea direccional subestación eléctrica móvil</t>
  </si>
  <si>
    <t>Seccionador de salida de línea subestación eléctrica móvil</t>
  </si>
  <si>
    <t>Cabina corriente alterna subestación eléctrica móvil</t>
  </si>
  <si>
    <t>Aparallaje subestación eléctrica móvil</t>
  </si>
  <si>
    <t>Fusible alta tensión subestación eléctrica móvil</t>
  </si>
  <si>
    <t>Transformador de tensión subestación eléctrica móvil</t>
  </si>
  <si>
    <t>Transformador elevador-reductor subestación eléctrica móvil</t>
  </si>
  <si>
    <t>Equipo de medida y control de energía en alta tensión subestación eléctrica móvil</t>
  </si>
  <si>
    <t>Equipo de medida y contaje de energía de compañía subestación eléctrica móvil</t>
  </si>
  <si>
    <t>Equipo de medida y control de energía ADIF subestación eléctrica móvil</t>
  </si>
  <si>
    <t>Seccionador de entrada de grupo subestación eléctrica móvil</t>
  </si>
  <si>
    <t>Interruptor automático alta tensión corriente alterna de grupo subestación eléctrica móvil</t>
  </si>
  <si>
    <t>Transformador de protección de grupo subestación eléctrica móvil</t>
  </si>
  <si>
    <t>Transformador de protección cuba subestación eléctrica móvil</t>
  </si>
  <si>
    <t>Relé de protección de grupo de sobreintensidad subestación eléctrica móvil</t>
  </si>
  <si>
    <t>Relé de protección de grupo de imagen térmica subestación eléctrica móvil</t>
  </si>
  <si>
    <t>Relé de protección de grupo protección de cuba subestación eléctrica móvil</t>
  </si>
  <si>
    <t>Cabina de corriente alterna subestación eléctrica móvil</t>
  </si>
  <si>
    <t>Transformador de potencia de subestación eléctrica móvil</t>
  </si>
  <si>
    <t>Rectificador de potencia subestación eléctrica móvil</t>
  </si>
  <si>
    <t>Bobina aislamiento subestación eléctrica móvill</t>
  </si>
  <si>
    <t>Filtro armónicos subestación eléctrica móvil</t>
  </si>
  <si>
    <t>Medida tensión subestación eléctrica móvil</t>
  </si>
  <si>
    <t>Medida intensidad subestación eléctrica móvil</t>
  </si>
  <si>
    <t>Seccionador de salida de grupo subestación eléctrica móvil</t>
  </si>
  <si>
    <t>Seccionador de unión barras ómnibus subestación eléctrica móvil</t>
  </si>
  <si>
    <t>Cabina corriente continua subestación eléctrica móvil</t>
  </si>
  <si>
    <t>Pozo negativo subestación eléctrica móvil</t>
  </si>
  <si>
    <t>Proteccion tierra-carril subestación eléctrica móvil</t>
  </si>
  <si>
    <t>Aparallaje grupos de tracción subestación eléctrica móvil</t>
  </si>
  <si>
    <t>Resistencia descrestamiento Subestación eléctrica móvil</t>
  </si>
  <si>
    <t>Autoválvula de grupo de negativo subestación eléctrica móvil</t>
  </si>
  <si>
    <t>Feeder positivo parte interior subestación eléctrica móvil</t>
  </si>
  <si>
    <t>Feeder positivo parte exterior subestación eléctrica móvil</t>
  </si>
  <si>
    <t>Acometida de feeder catenaria subestación eléctrica móvil</t>
  </si>
  <si>
    <t>Feeder negativo subestación eléctrica móvil</t>
  </si>
  <si>
    <t>Servicio auxiliar alta tensión corriente alterna subestación eléctrica móvil</t>
  </si>
  <si>
    <t>Servicio auxiliar baja tensión corriente alterna subestación eléctrica móvil</t>
  </si>
  <si>
    <t>Servicio auxiliar baja tensión corriente continua subestación eléctrica móvil</t>
  </si>
  <si>
    <t>Alumbrado, fuerza y otros servicios subestación eléctrica móvil</t>
  </si>
  <si>
    <t>Alimentación exterior baja tensión subestación eléctrica móvil</t>
  </si>
  <si>
    <t>Alimentación a la línea de señales desde alta tensión subestación eléctrica móvil</t>
  </si>
  <si>
    <t>Alimentación a la línea de señales desde baja tensión subestación eléctrica móvil</t>
  </si>
  <si>
    <t>Alimentación a la línea de señales alta tensión 2,2 KV subestación eléctrica móvil</t>
  </si>
  <si>
    <t>Control convencional subestación eléctrica móvil</t>
  </si>
  <si>
    <t>Control distribuido subestación eléctrica móvil</t>
  </si>
  <si>
    <t>Control seccionador de punta de feeders subestación eléctrica móvil</t>
  </si>
  <si>
    <t>Armario de protecciones subestación eléctrica móvil</t>
  </si>
  <si>
    <t>Gestor de protección subestación eléctrica móvil</t>
  </si>
  <si>
    <t>Equipo de comunicaciones entre subestación eléctrica móvil arrastres</t>
  </si>
  <si>
    <t>Equipo aislamiento comunicación subestación eléctrica móvil</t>
  </si>
  <si>
    <t>Detector de defecto a tierra subestación eléctrica móvil</t>
  </si>
  <si>
    <t>Equipo de calidad de la energía en corriente alterna subestación eléctrica móvil</t>
  </si>
  <si>
    <t>Equipo de calidad de la energía en corriente continua subestación eléctrica móvil</t>
  </si>
  <si>
    <t>Equipo de comunicaciones y sincronización subestación eléctrica móvil</t>
  </si>
  <si>
    <t>Red de tierras subestación eléctrica móvil</t>
  </si>
  <si>
    <t>Red de masas subestación eléctrica móvil</t>
  </si>
  <si>
    <t>Enclavamiento subestación eléctrica móvil</t>
  </si>
  <si>
    <t>Equipo de seguridad y primeros auxilios subestación eléctrica móvil</t>
  </si>
  <si>
    <t>Red fibra óptica comunicación ferroviaria</t>
  </si>
  <si>
    <t>Aspectos de funcionalidad</t>
  </si>
  <si>
    <t>Bogie coche</t>
  </si>
  <si>
    <t>Pantógrafo</t>
  </si>
  <si>
    <t>Accesos a personas</t>
  </si>
  <si>
    <t>Puerta acceso exterior caja</t>
  </si>
  <si>
    <t>Puerta acceso exterior cabina</t>
  </si>
  <si>
    <t>Rampa PMR</t>
  </si>
  <si>
    <t>Pasarela a MRO</t>
  </si>
  <si>
    <t>Aspectos de señalización y de seguridad</t>
  </si>
  <si>
    <t>Sensor embebido</t>
  </si>
  <si>
    <t>Sistema ATP-LZB embarcado</t>
  </si>
  <si>
    <t>Sistema GPS embarcado</t>
  </si>
  <si>
    <t>Sistema GPRS embarcado</t>
  </si>
  <si>
    <t>Sistema ATP-ERTMS embarcado</t>
  </si>
  <si>
    <t>Sistema ATO embarcado</t>
  </si>
  <si>
    <t>Sistema ETCS (TIU) embarcado</t>
  </si>
  <si>
    <t>Aspectos de comunicaciones</t>
  </si>
  <si>
    <t>Antena embarcada</t>
  </si>
  <si>
    <t>Sistema TCMS (Train Control and Monitoring System)</t>
  </si>
  <si>
    <t>Sistema GSM-R embarcado</t>
  </si>
  <si>
    <t>Sistema ASFA embarcado</t>
  </si>
  <si>
    <t>Elementos de conexión a red saneamiento</t>
  </si>
  <si>
    <t>Acometida saneamiento</t>
  </si>
  <si>
    <t>Bomba para saneamiento</t>
  </si>
  <si>
    <t>Tubería saneamiento</t>
  </si>
  <si>
    <t>Tubo saneamiento</t>
  </si>
  <si>
    <t>Codo saneamiento</t>
  </si>
  <si>
    <t>Transición para saneamiento</t>
  </si>
  <si>
    <t>Sumidero instalación saneamiento</t>
  </si>
  <si>
    <t>Válvula saneamiento</t>
  </si>
  <si>
    <t>Abrazadera saneamiento</t>
  </si>
  <si>
    <t>Soporte para saneamiento</t>
  </si>
  <si>
    <t>Aislamiento para saneamiento</t>
  </si>
  <si>
    <t>Bomba fontanería</t>
  </si>
  <si>
    <t>Tubo fontanería</t>
  </si>
  <si>
    <t>Tubería fontanería</t>
  </si>
  <si>
    <t>Codo fontanería</t>
  </si>
  <si>
    <t>Empalme fontanería</t>
  </si>
  <si>
    <t>Transición fontanería</t>
  </si>
  <si>
    <t>Reductor fontanería</t>
  </si>
  <si>
    <t>Soportes fontanería</t>
  </si>
  <si>
    <t>Grapas y abrazaderas fontanería</t>
  </si>
  <si>
    <t>Aislamiento fontanería</t>
  </si>
  <si>
    <t>Válvula fontanería</t>
  </si>
  <si>
    <t>Regulador de presión fontanería</t>
  </si>
  <si>
    <t>Caldera para agua caliente sanitaria</t>
  </si>
  <si>
    <t>Instalación de suministro de combustibles</t>
  </si>
  <si>
    <t>Equipos principales de suministro de combustible</t>
  </si>
  <si>
    <t>Equipo de medida</t>
  </si>
  <si>
    <t>Equipo regulación y control de combustible</t>
  </si>
  <si>
    <t>Depósito de combustible</t>
  </si>
  <si>
    <t>Grupo de presión de combustible</t>
  </si>
  <si>
    <t>Redes de distribución de suministro de combustible</t>
  </si>
  <si>
    <t>Canalización de suministro de combustible</t>
  </si>
  <si>
    <t>Tubo suministro combustible</t>
  </si>
  <si>
    <t>Tubería suministro combustible</t>
  </si>
  <si>
    <t>Codo suministro combustible</t>
  </si>
  <si>
    <t>Empalme suministro combustible</t>
  </si>
  <si>
    <t>Transición suministro combustible</t>
  </si>
  <si>
    <t>Reductor suministro combustible</t>
  </si>
  <si>
    <t>Válvula suministro combustible</t>
  </si>
  <si>
    <t>Arqueta y pozo de suministro de combustible</t>
  </si>
  <si>
    <t>Terminales de suministro de combustible</t>
  </si>
  <si>
    <t>Dispositivo de suministro de combustibles</t>
  </si>
  <si>
    <t>Quemador</t>
  </si>
  <si>
    <t>IfcBurner</t>
  </si>
  <si>
    <t>Dispositivos de maniobra y control suministro combustibles</t>
  </si>
  <si>
    <t>Cableado / BUS para suministro de combustible</t>
  </si>
  <si>
    <t>Equipos eléctricos</t>
  </si>
  <si>
    <t>Cuadro de mando y control eléctrico</t>
  </si>
  <si>
    <t>Grupo electrógeno</t>
  </si>
  <si>
    <t>IfcElectricGenerator</t>
  </si>
  <si>
    <t>ENGINEGENERATOR</t>
  </si>
  <si>
    <t>Acometida eléctrica</t>
  </si>
  <si>
    <t>Celda de línea y protección</t>
  </si>
  <si>
    <t>Celda de transformador</t>
  </si>
  <si>
    <t>Transformador</t>
  </si>
  <si>
    <t>Batería y SAI</t>
  </si>
  <si>
    <t>Batería de condensador</t>
  </si>
  <si>
    <t>Embarrado</t>
  </si>
  <si>
    <t>Elementos de distribución eléctrica</t>
  </si>
  <si>
    <t>Bandeja de distribución eléctrica</t>
  </si>
  <si>
    <t>Canal de superficie de distribución eléctrica</t>
  </si>
  <si>
    <t>Caja de distribución eléctrica</t>
  </si>
  <si>
    <t>Manguera y tubo de distribución eléctrica</t>
  </si>
  <si>
    <t>Arqueta y pozo de distribución eléctrica</t>
  </si>
  <si>
    <t>Cableado eléctrico de fuerza</t>
  </si>
  <si>
    <t>Cableado eléctrico de alumbrado</t>
  </si>
  <si>
    <t>Percha</t>
  </si>
  <si>
    <t>Sistemas de mando y control instalación electricidad</t>
  </si>
  <si>
    <t>Mecanismo</t>
  </si>
  <si>
    <t>Toma</t>
  </si>
  <si>
    <t>POWEROUTLET</t>
  </si>
  <si>
    <t>Cableado de control</t>
  </si>
  <si>
    <t>Detector de tensión</t>
  </si>
  <si>
    <t>Redes de tierra</t>
  </si>
  <si>
    <t>Aislador</t>
  </si>
  <si>
    <t>Embarrado y Cableado de AT</t>
  </si>
  <si>
    <t>Pica Tierra</t>
  </si>
  <si>
    <t>IfcDistributionSystemEnum</t>
  </si>
  <si>
    <t>EARTHING</t>
  </si>
  <si>
    <t>Pozo o Armario de negativo</t>
  </si>
  <si>
    <t>Relé de Masa</t>
  </si>
  <si>
    <t>Seccionador puesta a tierra</t>
  </si>
  <si>
    <t>Conexión de tierra</t>
  </si>
  <si>
    <t>Pararrayos</t>
  </si>
  <si>
    <t>Volumen protegido</t>
  </si>
  <si>
    <t>SPACE</t>
  </si>
  <si>
    <t>Sistema equipotencial</t>
  </si>
  <si>
    <t>Malla conductora</t>
  </si>
  <si>
    <t>Terminal de operador telecomunicaciones</t>
  </si>
  <si>
    <t>Silenciador de instlación climática</t>
  </si>
  <si>
    <t>Compuerta  de instlación climática</t>
  </si>
  <si>
    <t>Regulador  de instlación climática</t>
  </si>
  <si>
    <t>Dispositivos de maniobra y control ventilación</t>
  </si>
  <si>
    <t>Instrumento de medida y control de flujo</t>
  </si>
  <si>
    <t>Cuadro de mando</t>
  </si>
  <si>
    <t>IfcDistributionControllElement</t>
  </si>
  <si>
    <t>Detector</t>
  </si>
  <si>
    <t>Unidades de tratamiento</t>
  </si>
  <si>
    <t>Unidad de tratamiento de aire</t>
  </si>
  <si>
    <t>Recuperador de calor</t>
  </si>
  <si>
    <t>Elementos de distribución de ventilación</t>
  </si>
  <si>
    <t>Conducto</t>
  </si>
  <si>
    <t>IfcDuctSegment</t>
  </si>
  <si>
    <t>Codo ventilación</t>
  </si>
  <si>
    <t>IfcDuctFitting</t>
  </si>
  <si>
    <t>Transición ventilación</t>
  </si>
  <si>
    <t>Conector</t>
  </si>
  <si>
    <t>Reductor ventilación</t>
  </si>
  <si>
    <t>CONTROLDAMPER</t>
  </si>
  <si>
    <t>Ventiladores</t>
  </si>
  <si>
    <t>Ventilador</t>
  </si>
  <si>
    <t>IfcFan</t>
  </si>
  <si>
    <t>Extractor</t>
  </si>
  <si>
    <t>Motor</t>
  </si>
  <si>
    <t>Inversor</t>
  </si>
  <si>
    <t>Terminales</t>
  </si>
  <si>
    <t>Rejilla</t>
  </si>
  <si>
    <t>GRILLE</t>
  </si>
  <si>
    <t>Difusor</t>
  </si>
  <si>
    <t>DIFFUSER</t>
  </si>
  <si>
    <t>Equipos principales de extinción de incendios</t>
  </si>
  <si>
    <t>Depósito de extinción de incendios</t>
  </si>
  <si>
    <t>Grupo de presión de extinción de incendios</t>
  </si>
  <si>
    <t>Equipo de medida protección contra incendios</t>
  </si>
  <si>
    <t>Equipo regulación y control de PCI</t>
  </si>
  <si>
    <t>Acometida de columna seca</t>
  </si>
  <si>
    <t>Redes de distribución de extinción de incendios</t>
  </si>
  <si>
    <t>Canalización de protección contra incendios</t>
  </si>
  <si>
    <t>Tubería PCI</t>
  </si>
  <si>
    <t>Grapa</t>
  </si>
  <si>
    <t>Válvula  PCI</t>
  </si>
  <si>
    <t>Rociador</t>
  </si>
  <si>
    <t>IfcFireSuppressionTerminal</t>
  </si>
  <si>
    <t>SPRINKLER</t>
  </si>
  <si>
    <t>Equipos fijos de extinción</t>
  </si>
  <si>
    <t>Hidrante</t>
  </si>
  <si>
    <t>FIREHYDRANT</t>
  </si>
  <si>
    <t>Columna seca</t>
  </si>
  <si>
    <t>Boca de columna seca</t>
  </si>
  <si>
    <t>BREECHINGINLET</t>
  </si>
  <si>
    <t>Hidrante bajo rasante</t>
  </si>
  <si>
    <t>BIES</t>
  </si>
  <si>
    <t>HOSEREEL</t>
  </si>
  <si>
    <t>Gabinete contra incendio</t>
  </si>
  <si>
    <t>Equipos portátiles de extinción</t>
  </si>
  <si>
    <t>Extintor de agua o espuma</t>
  </si>
  <si>
    <t>fcBuildingElementProxy</t>
  </si>
  <si>
    <t>Extintor de agua nebulizada</t>
  </si>
  <si>
    <t>Extintor de CO2</t>
  </si>
  <si>
    <t>Extintor de químico seco (ABC)</t>
  </si>
  <si>
    <t>Extintor de químico húmedo</t>
  </si>
  <si>
    <t>Extintor de agentes halogenados</t>
  </si>
  <si>
    <t>Extintor de polvo seco</t>
  </si>
  <si>
    <t>Equipos de detección, maniobra y control de incendios</t>
  </si>
  <si>
    <t>Centralita y rack de detección de incendios</t>
  </si>
  <si>
    <t>Equipo especial de detección de incendios</t>
  </si>
  <si>
    <t>Canalización de detección de incendios</t>
  </si>
  <si>
    <t>Caja de distribución de detección de incendios</t>
  </si>
  <si>
    <t>Pulsador</t>
  </si>
  <si>
    <t>Cuadro de mando para contra incendios</t>
  </si>
  <si>
    <t>Detector de CO2</t>
  </si>
  <si>
    <t>CO2SENSOR</t>
  </si>
  <si>
    <t>Detector de humos</t>
  </si>
  <si>
    <t>SMOKESENSOR</t>
  </si>
  <si>
    <t>Detector de temperatura</t>
  </si>
  <si>
    <t>Detector de monóxido de carbono</t>
  </si>
  <si>
    <t>COSENSOR</t>
  </si>
  <si>
    <t>Detector térmico</t>
  </si>
  <si>
    <t>HEATSENSOR</t>
  </si>
  <si>
    <t>Detector de gas de combustión</t>
  </si>
  <si>
    <t>GASSENSOR</t>
  </si>
  <si>
    <t>Sistema de alarma</t>
  </si>
  <si>
    <t>Sistema de retención y accesorios para puertas cortafuegos</t>
  </si>
  <si>
    <t>Pavimento peatonal en viario</t>
  </si>
  <si>
    <t>Manta anticontaminante para viario</t>
  </si>
  <si>
    <t>Barandilla viario</t>
  </si>
  <si>
    <t>Hito kilométrico viario</t>
  </si>
  <si>
    <t>Plantas generadoras</t>
  </si>
  <si>
    <t>Central termoeléctrica</t>
  </si>
  <si>
    <t>Central hidroeléctrica</t>
  </si>
  <si>
    <t>Central eólica</t>
  </si>
  <si>
    <t>Central fotovoltáica</t>
  </si>
  <si>
    <t>Generación a pequeña escala</t>
  </si>
  <si>
    <t>Subestaciones de reparto</t>
  </si>
  <si>
    <t>Subestación de transformación elevadora</t>
  </si>
  <si>
    <t>Subestación de transformación reductora</t>
  </si>
  <si>
    <t>Subestación de enlace</t>
  </si>
  <si>
    <t>Subestación en anillo</t>
  </si>
  <si>
    <t>Subestación de suicheo</t>
  </si>
  <si>
    <t>Subestación de maniobra</t>
  </si>
  <si>
    <t>Redes de reparto</t>
  </si>
  <si>
    <t>Red radial</t>
  </si>
  <si>
    <t>Red en bucle abierto</t>
  </si>
  <si>
    <t>Red en anillo o mallada</t>
  </si>
  <si>
    <t>Líneas de transmisión</t>
  </si>
  <si>
    <t>Línea alta tensión</t>
  </si>
  <si>
    <t>Línea media tensión</t>
  </si>
  <si>
    <t>Línea baja tensión</t>
  </si>
  <si>
    <t>Captaciones red electricidad</t>
  </si>
  <si>
    <t>Sumidero de saneamiento</t>
  </si>
  <si>
    <t>Imbornal red electricidad</t>
  </si>
  <si>
    <t>Elementos de transporte red electricidad</t>
  </si>
  <si>
    <t>Colector principal red electricidad</t>
  </si>
  <si>
    <t>Colector secundario red electricidad</t>
  </si>
  <si>
    <t>Colector terciario red electricidad</t>
  </si>
  <si>
    <t>Tuberia de impulsión de aguas residuales red electricidad</t>
  </si>
  <si>
    <t>Elementos singulares red electricidad</t>
  </si>
  <si>
    <t>Pozo de registro red electricidad</t>
  </si>
  <si>
    <t>Arqueta de red saneamiento red electricidad</t>
  </si>
  <si>
    <t>Aliviadero red electricidad</t>
  </si>
  <si>
    <t>Tanque de tormentas red electricidad</t>
  </si>
  <si>
    <t>Estación de bombeo de aguas residuales red electricidad</t>
  </si>
  <si>
    <t>Elemento de regulación red electricidad</t>
  </si>
  <si>
    <t>Elemento de conexión red electricidad</t>
  </si>
  <si>
    <t>Tuberías red agua</t>
  </si>
  <si>
    <t>Tubería red agua</t>
  </si>
  <si>
    <t>Depósitos</t>
  </si>
  <si>
    <t>Desagüe depósito</t>
  </si>
  <si>
    <t>Alivio de excesos</t>
  </si>
  <si>
    <t>Aislamiento de cada compartimento</t>
  </si>
  <si>
    <t>Control del drenaje</t>
  </si>
  <si>
    <t>Otros elementos auxiliares</t>
  </si>
  <si>
    <t>Válvula de corte</t>
  </si>
  <si>
    <t>Ventosa y purgador</t>
  </si>
  <si>
    <t>Purga manual</t>
  </si>
  <si>
    <t>Valvula de retención</t>
  </si>
  <si>
    <t>Válvula de alivio red agua</t>
  </si>
  <si>
    <t>Cámara de descarga</t>
  </si>
  <si>
    <t>Regulador de presión red agua</t>
  </si>
  <si>
    <t>NO TIENE TIPOS</t>
  </si>
  <si>
    <t>Estación de toma de muestras</t>
  </si>
  <si>
    <t>Estación de adición de aditivos</t>
  </si>
  <si>
    <t>Entrada de hombre y registros</t>
  </si>
  <si>
    <t>Caudalímetro red agua</t>
  </si>
  <si>
    <t>Contador red agua</t>
  </si>
  <si>
    <t xml:space="preserve">Bombas elevadoras </t>
  </si>
  <si>
    <t>Elevadora</t>
  </si>
  <si>
    <t>Arquetas red de agua</t>
  </si>
  <si>
    <t>Arqueta red de agua</t>
  </si>
  <si>
    <t>Regulador de presión con válvula de seguridad red agua</t>
  </si>
  <si>
    <t>Toma de presión red agua</t>
  </si>
  <si>
    <t>Limitador de caudal red agua</t>
  </si>
  <si>
    <t>Arquetas red de gas red agua</t>
  </si>
  <si>
    <t>Arqueta red de gas red agua</t>
  </si>
  <si>
    <t>Vertedero saneamiento</t>
  </si>
  <si>
    <t>Cinta transportadora obra</t>
  </si>
  <si>
    <t>Depósito para residuos</t>
  </si>
  <si>
    <t>Red gas y otros combustibles</t>
  </si>
  <si>
    <t>Arqueta red otros combustibles</t>
  </si>
  <si>
    <t>Otro tipo de vehículos</t>
  </si>
  <si>
    <t>Tipos de material rodante</t>
  </si>
  <si>
    <t>Cabeza tractora</t>
  </si>
  <si>
    <t>Coche de pasajeros</t>
  </si>
  <si>
    <t>Vagón de mercancías</t>
  </si>
  <si>
    <t>Material remolcado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</si>
</sst>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u/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</font>
    <font>
      <b/>
      <sz val="20"/>
      <color theme="5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rgb="FF111111"/>
      <name val="Courier New"/>
      <family val="3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5" tint="-0.249977111117893"/>
      </bottom>
      <diagonal/>
    </border>
    <border>
      <left/>
      <right/>
      <top style="medium">
        <color theme="5" tint="-0.249977111117893"/>
      </top>
      <bottom/>
      <diagonal/>
    </border>
  </borders>
  <cellStyleXfs count="51">
    <xf numFmtId="0" fontId="0" fillId="0" borderId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1"/>
    <xf numFmtId="0" fontId="2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0">
    <xf numFmtId="0" fontId="0" fillId="0" borderId="0" xfId="0"/>
    <xf numFmtId="0" fontId="18" fillId="0" borderId="0" xfId="0" applyFont="1"/>
    <xf numFmtId="0" fontId="13" fillId="35" borderId="0" xfId="0" applyFont="1" applyFill="1" applyAlignment="1">
      <alignment horizontal="center" vertical="center"/>
    </xf>
    <xf numFmtId="0" fontId="13" fillId="35" borderId="0" xfId="0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0" fontId="20" fillId="38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34" borderId="0" xfId="3" applyNumberFormat="1" applyFont="1" applyFill="1" applyAlignment="1">
      <alignment horizontal="center" vertical="center"/>
    </xf>
    <xf numFmtId="49" fontId="0" fillId="36" borderId="0" xfId="2" applyNumberFormat="1" applyFont="1" applyFill="1" applyAlignment="1">
      <alignment horizontal="center" vertical="center"/>
    </xf>
    <xf numFmtId="49" fontId="0" fillId="37" borderId="0" xfId="4" applyNumberFormat="1" applyFont="1" applyFill="1" applyAlignment="1">
      <alignment horizontal="center" vertical="center"/>
    </xf>
    <xf numFmtId="49" fontId="0" fillId="33" borderId="0" xfId="5" applyNumberFormat="1" applyFont="1" applyFill="1" applyAlignment="1">
      <alignment horizontal="center" vertical="center"/>
    </xf>
    <xf numFmtId="49" fontId="0" fillId="36" borderId="0" xfId="2" applyNumberFormat="1" applyFont="1" applyFill="1" applyAlignment="1">
      <alignment horizontal="left" vertical="center"/>
    </xf>
    <xf numFmtId="49" fontId="1" fillId="36" borderId="0" xfId="2" applyNumberFormat="1" applyFont="1" applyFill="1" applyAlignment="1">
      <alignment horizontal="left" vertical="center"/>
    </xf>
    <xf numFmtId="49" fontId="14" fillId="36" borderId="0" xfId="2" applyNumberFormat="1" applyFont="1" applyFill="1" applyAlignment="1">
      <alignment horizontal="center" vertical="center"/>
    </xf>
    <xf numFmtId="49" fontId="0" fillId="0" borderId="0" xfId="2" applyNumberFormat="1" applyFont="1" applyAlignment="1">
      <alignment horizontal="center"/>
    </xf>
    <xf numFmtId="49" fontId="0" fillId="34" borderId="0" xfId="3" applyNumberFormat="1" applyFont="1" applyFill="1" applyAlignment="1">
      <alignment horizontal="left" vertical="center"/>
    </xf>
    <xf numFmtId="49" fontId="14" fillId="34" borderId="0" xfId="3" applyNumberFormat="1" applyFont="1" applyFill="1" applyAlignment="1">
      <alignment horizontal="center" vertical="center"/>
    </xf>
    <xf numFmtId="49" fontId="0" fillId="0" borderId="0" xfId="3" applyNumberFormat="1" applyFont="1" applyAlignment="1">
      <alignment horizontal="center"/>
    </xf>
    <xf numFmtId="49" fontId="0" fillId="37" borderId="0" xfId="4" applyNumberFormat="1" applyFont="1" applyFill="1" applyAlignment="1">
      <alignment horizontal="left" vertical="center"/>
    </xf>
    <xf numFmtId="49" fontId="0" fillId="0" borderId="0" xfId="4" applyNumberFormat="1" applyFont="1" applyAlignment="1">
      <alignment horizontal="center"/>
    </xf>
    <xf numFmtId="49" fontId="1" fillId="36" borderId="0" xfId="2" applyNumberFormat="1" applyFont="1" applyFill="1" applyAlignment="1">
      <alignment horizontal="center" vertical="center"/>
    </xf>
    <xf numFmtId="49" fontId="27" fillId="36" borderId="0" xfId="2" applyNumberFormat="1" applyFont="1" applyFill="1" applyAlignment="1" applyProtection="1">
      <alignment horizontal="center" vertical="center"/>
      <protection locked="0"/>
    </xf>
    <xf numFmtId="49" fontId="27" fillId="34" borderId="0" xfId="3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0" fillId="34" borderId="0" xfId="0" applyNumberFormat="1" applyFill="1" applyAlignment="1">
      <alignment horizontal="center" vertical="center"/>
    </xf>
    <xf numFmtId="49" fontId="20" fillId="38" borderId="0" xfId="0" applyNumberFormat="1" applyFont="1" applyFill="1" applyAlignment="1">
      <alignment horizontal="center" vertical="center"/>
    </xf>
    <xf numFmtId="49" fontId="13" fillId="35" borderId="0" xfId="0" applyNumberFormat="1" applyFont="1" applyFill="1" applyAlignment="1">
      <alignment horizontal="center" vertical="center"/>
    </xf>
    <xf numFmtId="0" fontId="27" fillId="36" borderId="0" xfId="2" applyFont="1" applyFill="1" applyAlignment="1" applyProtection="1">
      <alignment horizontal="center" vertical="center"/>
      <protection locked="0"/>
    </xf>
    <xf numFmtId="49" fontId="1" fillId="34" borderId="0" xfId="3" applyNumberFormat="1" applyFill="1" applyAlignment="1">
      <alignment horizontal="left" vertical="center"/>
    </xf>
    <xf numFmtId="49" fontId="1" fillId="37" borderId="0" xfId="4" applyNumberFormat="1" applyFill="1" applyAlignment="1">
      <alignment horizontal="left" vertical="center"/>
    </xf>
    <xf numFmtId="49" fontId="0" fillId="37" borderId="0" xfId="0" applyNumberFormat="1" applyFill="1" applyAlignment="1">
      <alignment horizontal="left" vertical="center"/>
    </xf>
    <xf numFmtId="49" fontId="0" fillId="37" borderId="0" xfId="0" applyNumberFormat="1" applyFill="1" applyAlignment="1">
      <alignment horizontal="center" vertical="center"/>
    </xf>
    <xf numFmtId="49" fontId="1" fillId="0" borderId="0" xfId="3" applyNumberFormat="1" applyAlignment="1">
      <alignment horizontal="center"/>
    </xf>
    <xf numFmtId="49" fontId="1" fillId="34" borderId="0" xfId="3" applyNumberFormat="1" applyFill="1" applyAlignment="1">
      <alignment horizontal="center" vertical="center"/>
    </xf>
    <xf numFmtId="0" fontId="1" fillId="0" borderId="0" xfId="4" applyAlignment="1">
      <alignment horizontal="center"/>
    </xf>
    <xf numFmtId="0" fontId="1" fillId="37" borderId="0" xfId="4" applyFill="1" applyAlignment="1">
      <alignment horizontal="left" vertical="center"/>
    </xf>
    <xf numFmtId="0" fontId="27" fillId="37" borderId="0" xfId="4" applyFont="1" applyFill="1" applyAlignment="1">
      <alignment horizontal="left" vertical="center"/>
    </xf>
    <xf numFmtId="0" fontId="1" fillId="37" borderId="0" xfId="4" applyFill="1" applyAlignment="1">
      <alignment horizontal="center" vertical="center"/>
    </xf>
    <xf numFmtId="49" fontId="0" fillId="33" borderId="0" xfId="0" applyNumberFormat="1" applyFill="1" applyAlignment="1">
      <alignment horizontal="center" vertical="center"/>
    </xf>
    <xf numFmtId="49" fontId="1" fillId="37" borderId="0" xfId="4" applyNumberFormat="1" applyFill="1" applyAlignment="1">
      <alignment horizontal="center" vertical="center"/>
    </xf>
    <xf numFmtId="0" fontId="0" fillId="0" borderId="0" xfId="3" applyFont="1" applyAlignment="1">
      <alignment horizontal="center"/>
    </xf>
    <xf numFmtId="0" fontId="0" fillId="34" borderId="0" xfId="3" applyFont="1" applyFill="1" applyAlignment="1">
      <alignment horizontal="left" vertical="center"/>
    </xf>
    <xf numFmtId="0" fontId="27" fillId="34" borderId="0" xfId="3" applyFont="1" applyFill="1" applyAlignment="1">
      <alignment horizontal="left" vertical="center"/>
    </xf>
    <xf numFmtId="0" fontId="0" fillId="34" borderId="0" xfId="3" applyFont="1" applyFill="1" applyAlignment="1">
      <alignment horizontal="center" vertical="center"/>
    </xf>
    <xf numFmtId="0" fontId="0" fillId="0" borderId="0" xfId="4" applyFont="1" applyAlignment="1">
      <alignment horizontal="center"/>
    </xf>
    <xf numFmtId="0" fontId="0" fillId="37" borderId="0" xfId="4" applyFont="1" applyFill="1" applyAlignment="1">
      <alignment horizontal="left" vertical="center"/>
    </xf>
    <xf numFmtId="0" fontId="0" fillId="37" borderId="0" xfId="4" applyFont="1" applyFill="1" applyAlignment="1">
      <alignment horizontal="center" vertical="center"/>
    </xf>
    <xf numFmtId="0" fontId="0" fillId="0" borderId="0" xfId="2" applyFont="1" applyAlignment="1">
      <alignment horizontal="center"/>
    </xf>
    <xf numFmtId="0" fontId="0" fillId="36" borderId="0" xfId="2" applyFont="1" applyFill="1" applyAlignment="1">
      <alignment horizontal="left" vertical="center"/>
    </xf>
    <xf numFmtId="0" fontId="27" fillId="36" borderId="0" xfId="2" applyFont="1" applyFill="1" applyAlignment="1">
      <alignment horizontal="left" vertical="center"/>
    </xf>
    <xf numFmtId="0" fontId="0" fillId="36" borderId="0" xfId="2" applyFont="1" applyFill="1" applyAlignment="1">
      <alignment horizontal="center" vertical="center"/>
    </xf>
    <xf numFmtId="0" fontId="13" fillId="35" borderId="0" xfId="0" applyFont="1" applyFill="1" applyAlignment="1" applyProtection="1">
      <alignment horizontal="center" vertical="center"/>
      <protection locked="0"/>
    </xf>
    <xf numFmtId="0" fontId="14" fillId="34" borderId="0" xfId="3" applyFont="1" applyFill="1" applyAlignment="1" applyProtection="1">
      <alignment horizontal="center" vertical="center"/>
      <protection locked="0"/>
    </xf>
    <xf numFmtId="0" fontId="14" fillId="37" borderId="0" xfId="4" applyFont="1" applyFill="1" applyAlignment="1" applyProtection="1">
      <alignment horizontal="center" vertical="center"/>
      <protection locked="0"/>
    </xf>
    <xf numFmtId="0" fontId="0" fillId="36" borderId="0" xfId="2" applyFont="1" applyFill="1" applyAlignment="1" applyProtection="1">
      <alignment horizontal="left" vertical="center"/>
      <protection locked="0"/>
    </xf>
    <xf numFmtId="0" fontId="0" fillId="33" borderId="0" xfId="5" applyFont="1" applyFill="1" applyAlignment="1">
      <alignment horizontal="center" vertical="center"/>
    </xf>
    <xf numFmtId="0" fontId="0" fillId="33" borderId="0" xfId="5" applyFont="1" applyFill="1" applyAlignment="1">
      <alignment horizontal="left" vertical="center"/>
    </xf>
    <xf numFmtId="0" fontId="27" fillId="33" borderId="0" xfId="5" applyFont="1" applyFill="1" applyAlignment="1">
      <alignment horizontal="left" vertical="center"/>
    </xf>
    <xf numFmtId="0" fontId="14" fillId="33" borderId="0" xfId="5" applyFont="1" applyFill="1" applyAlignment="1" applyProtection="1">
      <alignment horizontal="center" vertical="center"/>
      <protection locked="0"/>
    </xf>
    <xf numFmtId="0" fontId="0" fillId="0" borderId="0" xfId="5" applyFont="1" applyAlignment="1">
      <alignment horizontal="center"/>
    </xf>
    <xf numFmtId="0" fontId="1" fillId="37" borderId="0" xfId="4" applyFill="1" applyAlignment="1" applyProtection="1">
      <alignment horizontal="center" vertical="center"/>
      <protection locked="0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left" vertical="center"/>
    </xf>
    <xf numFmtId="0" fontId="27" fillId="33" borderId="0" xfId="0" applyFont="1" applyFill="1" applyAlignment="1">
      <alignment horizontal="left" vertical="center"/>
    </xf>
    <xf numFmtId="0" fontId="14" fillId="33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33" borderId="0" xfId="5" applyFill="1" applyAlignment="1">
      <alignment horizontal="center" vertical="center"/>
    </xf>
    <xf numFmtId="49" fontId="1" fillId="33" borderId="0" xfId="5" applyNumberFormat="1" applyFill="1" applyAlignment="1">
      <alignment horizontal="center" vertical="center"/>
    </xf>
    <xf numFmtId="0" fontId="1" fillId="33" borderId="0" xfId="5" applyFill="1" applyAlignment="1">
      <alignment horizontal="left" vertical="center"/>
    </xf>
    <xf numFmtId="0" fontId="20" fillId="38" borderId="0" xfId="0" applyFont="1" applyFill="1" applyAlignment="1" applyProtection="1">
      <alignment horizontal="center" vertical="center"/>
      <protection locked="0"/>
    </xf>
    <xf numFmtId="49" fontId="0" fillId="37" borderId="0" xfId="3" applyNumberFormat="1" applyFont="1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9" fillId="37" borderId="0" xfId="49" applyNumberFormat="1" applyFill="1" applyAlignment="1">
      <alignment horizontal="left" vertical="center"/>
    </xf>
    <xf numFmtId="49" fontId="1" fillId="34" borderId="0" xfId="3" applyNumberForma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0" fillId="39" borderId="0" xfId="0" applyNumberFormat="1" applyFill="1" applyAlignment="1">
      <alignment horizontal="left" vertical="center"/>
    </xf>
    <xf numFmtId="49" fontId="1" fillId="0" borderId="0" xfId="2" applyNumberFormat="1" applyFont="1" applyAlignment="1" applyProtection="1">
      <alignment horizontal="center"/>
      <protection locked="0"/>
    </xf>
    <xf numFmtId="49" fontId="1" fillId="36" borderId="0" xfId="2" applyNumberFormat="1" applyFont="1" applyFill="1" applyAlignment="1" applyProtection="1">
      <alignment vertical="center"/>
      <protection locked="0"/>
    </xf>
    <xf numFmtId="49" fontId="0" fillId="36" borderId="0" xfId="2" applyNumberFormat="1" applyFont="1" applyFill="1" applyAlignment="1" applyProtection="1">
      <alignment vertical="center"/>
      <protection locked="0"/>
    </xf>
    <xf numFmtId="49" fontId="1" fillId="36" borderId="0" xfId="2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/>
    </xf>
    <xf numFmtId="49" fontId="1" fillId="37" borderId="0" xfId="0" applyNumberFormat="1" applyFont="1" applyFill="1" applyAlignment="1">
      <alignment horizontal="left" vertical="center"/>
    </xf>
    <xf numFmtId="0" fontId="1" fillId="37" borderId="0" xfId="0" applyFont="1" applyFill="1" applyAlignment="1">
      <alignment horizontal="left" vertical="center"/>
    </xf>
    <xf numFmtId="49" fontId="1" fillId="37" borderId="0" xfId="0" applyNumberFormat="1" applyFont="1" applyFill="1" applyAlignment="1">
      <alignment horizontal="center" vertical="center"/>
    </xf>
    <xf numFmtId="49" fontId="19" fillId="34" borderId="0" xfId="49" applyNumberFormat="1" applyFill="1" applyAlignment="1">
      <alignment horizontal="left" vertical="center"/>
    </xf>
    <xf numFmtId="49" fontId="1" fillId="36" borderId="0" xfId="2" applyNumberFormat="1" applyFont="1" applyFill="1" applyAlignment="1" applyProtection="1">
      <alignment horizontal="left" vertical="center"/>
      <protection locked="0"/>
    </xf>
    <xf numFmtId="49" fontId="0" fillId="36" borderId="0" xfId="2" applyNumberFormat="1" applyFont="1" applyFill="1" applyAlignment="1" applyProtection="1">
      <alignment horizontal="left" vertical="center"/>
      <protection locked="0"/>
    </xf>
    <xf numFmtId="49" fontId="0" fillId="36" borderId="0" xfId="2" applyNumberFormat="1" applyFont="1" applyFill="1" applyAlignment="1" applyProtection="1">
      <alignment horizontal="center" vertical="center"/>
      <protection locked="0"/>
    </xf>
    <xf numFmtId="49" fontId="19" fillId="37" borderId="0" xfId="50" applyNumberFormat="1" applyFill="1" applyAlignment="1">
      <alignment horizontal="left" vertical="center"/>
    </xf>
    <xf numFmtId="49" fontId="1" fillId="34" borderId="0" xfId="4" applyNumberFormat="1" applyFill="1" applyAlignment="1">
      <alignment horizontal="left" vertical="center"/>
    </xf>
    <xf numFmtId="49" fontId="0" fillId="34" borderId="0" xfId="4" applyNumberFormat="1" applyFont="1" applyFill="1" applyAlignment="1">
      <alignment horizontal="left" vertical="center"/>
    </xf>
    <xf numFmtId="49" fontId="1" fillId="34" borderId="0" xfId="4" applyNumberFormat="1" applyFill="1" applyAlignment="1">
      <alignment horizontal="center" vertical="center"/>
    </xf>
    <xf numFmtId="49" fontId="0" fillId="34" borderId="0" xfId="4" applyNumberFormat="1" applyFont="1" applyFill="1" applyAlignment="1">
      <alignment horizontal="center" vertical="center"/>
    </xf>
    <xf numFmtId="49" fontId="27" fillId="37" borderId="0" xfId="4" applyNumberFormat="1" applyFont="1" applyFill="1" applyAlignment="1">
      <alignment horizontal="left" vertical="center"/>
    </xf>
    <xf numFmtId="49" fontId="0" fillId="0" borderId="0" xfId="4" applyNumberFormat="1" applyFont="1" applyFill="1" applyAlignment="1">
      <alignment horizontal="center"/>
    </xf>
    <xf numFmtId="49" fontId="0" fillId="0" borderId="0" xfId="3" applyNumberFormat="1" applyFont="1" applyFill="1" applyAlignment="1">
      <alignment horizontal="center"/>
    </xf>
    <xf numFmtId="49" fontId="1" fillId="0" borderId="0" xfId="4" applyNumberFormat="1" applyAlignment="1">
      <alignment horizontal="center"/>
    </xf>
    <xf numFmtId="49" fontId="27" fillId="37" borderId="0" xfId="4" applyNumberFormat="1" applyFont="1" applyFill="1" applyAlignment="1">
      <alignment horizontal="center" vertical="center"/>
    </xf>
    <xf numFmtId="49" fontId="27" fillId="34" borderId="0" xfId="3" applyNumberFormat="1" applyFont="1" applyFill="1" applyAlignment="1">
      <alignment horizontal="left" vertical="center"/>
    </xf>
    <xf numFmtId="49" fontId="27" fillId="0" borderId="0" xfId="4" applyNumberFormat="1" applyFont="1" applyAlignment="1">
      <alignment horizontal="center"/>
    </xf>
    <xf numFmtId="0" fontId="27" fillId="0" borderId="0" xfId="0" applyFont="1" applyAlignment="1">
      <alignment horizontal="center"/>
    </xf>
    <xf numFmtId="49" fontId="27" fillId="0" borderId="0" xfId="2" applyNumberFormat="1" applyFont="1" applyAlignment="1" applyProtection="1">
      <alignment horizontal="center"/>
      <protection locked="0"/>
    </xf>
    <xf numFmtId="0" fontId="19" fillId="39" borderId="0" xfId="49" applyFill="1"/>
    <xf numFmtId="49" fontId="27" fillId="0" borderId="0" xfId="3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37" borderId="0" xfId="0" applyNumberFormat="1" applyFont="1" applyFill="1" applyAlignment="1">
      <alignment horizontal="center" vertical="center"/>
    </xf>
    <xf numFmtId="49" fontId="27" fillId="37" borderId="0" xfId="0" applyNumberFormat="1" applyFont="1" applyFill="1" applyAlignment="1">
      <alignment horizontal="left" vertical="center"/>
    </xf>
    <xf numFmtId="49" fontId="27" fillId="0" borderId="0" xfId="0" applyNumberFormat="1" applyFont="1" applyAlignment="1" applyProtection="1">
      <alignment horizontal="center"/>
      <protection locked="0"/>
    </xf>
    <xf numFmtId="0" fontId="0" fillId="37" borderId="0" xfId="3" applyNumberFormat="1" applyFont="1" applyFill="1" applyAlignment="1">
      <alignment horizontal="left" vertical="center"/>
    </xf>
    <xf numFmtId="0" fontId="1" fillId="0" borderId="0" xfId="3" applyAlignment="1">
      <alignment horizontal="center"/>
    </xf>
    <xf numFmtId="49" fontId="1" fillId="0" borderId="0" xfId="3" applyNumberFormat="1" applyAlignment="1" applyProtection="1">
      <alignment horizontal="center"/>
      <protection locked="0"/>
    </xf>
    <xf numFmtId="49" fontId="0" fillId="39" borderId="0" xfId="0" applyNumberFormat="1" applyFill="1" applyAlignment="1">
      <alignment horizontal="center" vertical="center"/>
    </xf>
    <xf numFmtId="49" fontId="19" fillId="39" borderId="0" xfId="50" applyNumberFormat="1" applyFill="1" applyAlignment="1">
      <alignment horizontal="left" vertical="center"/>
    </xf>
    <xf numFmtId="0" fontId="0" fillId="37" borderId="0" xfId="0" applyFill="1" applyAlignment="1">
      <alignment horizontal="left" vertical="center"/>
    </xf>
    <xf numFmtId="49" fontId="27" fillId="36" borderId="0" xfId="2" applyNumberFormat="1" applyFont="1" applyFill="1" applyAlignment="1" applyProtection="1">
      <alignment horizontal="left" vertical="center"/>
      <protection locked="0"/>
    </xf>
    <xf numFmtId="0" fontId="1" fillId="34" borderId="0" xfId="3" applyFill="1" applyAlignment="1">
      <alignment horizontal="left" vertical="center"/>
    </xf>
    <xf numFmtId="0" fontId="19" fillId="40" borderId="0" xfId="49" applyFill="1" applyBorder="1" applyAlignment="1"/>
    <xf numFmtId="49" fontId="0" fillId="34" borderId="0" xfId="0" applyNumberFormat="1" applyFill="1" applyAlignment="1">
      <alignment horizontal="left" vertical="center"/>
    </xf>
    <xf numFmtId="0" fontId="0" fillId="34" borderId="0" xfId="0" applyFill="1" applyAlignment="1">
      <alignment horizontal="left" vertical="center"/>
    </xf>
    <xf numFmtId="0" fontId="19" fillId="37" borderId="0" xfId="49" applyFill="1"/>
    <xf numFmtId="0" fontId="31" fillId="0" borderId="0" xfId="0" applyFont="1"/>
    <xf numFmtId="49" fontId="1" fillId="0" borderId="0" xfId="3" applyNumberFormat="1" applyFill="1" applyAlignment="1">
      <alignment horizontal="center"/>
    </xf>
    <xf numFmtId="0" fontId="32" fillId="41" borderId="0" xfId="0" applyFont="1" applyFill="1"/>
    <xf numFmtId="0" fontId="32" fillId="41" borderId="0" xfId="0" applyFont="1" applyFill="1" applyAlignment="1">
      <alignment horizontal="center" vertical="center"/>
    </xf>
    <xf numFmtId="0" fontId="19" fillId="42" borderId="0" xfId="49" applyFill="1" applyBorder="1" applyAlignment="1"/>
    <xf numFmtId="0" fontId="32" fillId="42" borderId="0" xfId="0" applyFont="1" applyFill="1" applyAlignment="1">
      <alignment horizontal="center" vertical="center"/>
    </xf>
    <xf numFmtId="49" fontId="1" fillId="0" borderId="0" xfId="4" applyNumberFormat="1" applyFill="1" applyAlignment="1">
      <alignment horizontal="center"/>
    </xf>
    <xf numFmtId="0" fontId="33" fillId="41" borderId="0" xfId="0" applyFont="1" applyFill="1"/>
    <xf numFmtId="0" fontId="19" fillId="42" borderId="0" xfId="49" applyFill="1"/>
    <xf numFmtId="0" fontId="32" fillId="41" borderId="0" xfId="0" applyFont="1" applyFill="1" applyAlignment="1">
      <alignment horizontal="center"/>
    </xf>
    <xf numFmtId="0" fontId="19" fillId="39" borderId="0" xfId="50" applyFill="1"/>
    <xf numFmtId="49" fontId="1" fillId="0" borderId="0" xfId="2" applyNumberFormat="1" applyFont="1" applyAlignment="1">
      <alignment horizontal="center"/>
    </xf>
    <xf numFmtId="49" fontId="16" fillId="0" borderId="0" xfId="3" applyNumberFormat="1" applyFont="1" applyAlignment="1">
      <alignment horizontal="center"/>
    </xf>
    <xf numFmtId="49" fontId="29" fillId="34" borderId="0" xfId="3" applyNumberFormat="1" applyFont="1" applyFill="1" applyAlignment="1">
      <alignment horizontal="center" vertical="center"/>
    </xf>
    <xf numFmtId="49" fontId="29" fillId="34" borderId="0" xfId="3" applyNumberFormat="1" applyFont="1" applyFill="1" applyAlignment="1">
      <alignment horizontal="left" vertical="center"/>
    </xf>
    <xf numFmtId="49" fontId="34" fillId="34" borderId="0" xfId="3" applyNumberFormat="1" applyFont="1" applyFill="1" applyAlignment="1">
      <alignment horizontal="left" vertical="center"/>
    </xf>
    <xf numFmtId="49" fontId="16" fillId="34" borderId="0" xfId="3" applyNumberFormat="1" applyFont="1" applyFill="1" applyAlignment="1">
      <alignment horizontal="left" vertical="center"/>
    </xf>
    <xf numFmtId="49" fontId="14" fillId="34" borderId="0" xfId="3" applyNumberFormat="1" applyFont="1" applyFill="1" applyAlignment="1">
      <alignment horizontal="left" vertical="center"/>
    </xf>
    <xf numFmtId="0" fontId="13" fillId="0" borderId="0" xfId="0" applyFont="1" applyAlignment="1" applyProtection="1">
      <alignment horizontal="center"/>
      <protection locked="0"/>
    </xf>
    <xf numFmtId="0" fontId="13" fillId="35" borderId="0" xfId="0" applyFont="1" applyFill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49" fontId="24" fillId="0" borderId="0" xfId="0" applyNumberFormat="1" applyFont="1" applyAlignment="1">
      <alignment horizontal="left" vertical="center"/>
    </xf>
    <xf numFmtId="49" fontId="21" fillId="36" borderId="0" xfId="2" applyNumberFormat="1" applyFill="1" applyAlignment="1" applyProtection="1">
      <alignment horizontal="left" vertical="center"/>
      <protection locked="0"/>
    </xf>
    <xf numFmtId="49" fontId="21" fillId="0" borderId="0" xfId="2" applyNumberFormat="1" applyAlignment="1" applyProtection="1">
      <alignment horizontal="center"/>
      <protection locked="0"/>
    </xf>
    <xf numFmtId="0" fontId="1" fillId="34" borderId="0" xfId="3" applyFill="1" applyAlignment="1">
      <alignment horizontal="center" vertical="center"/>
    </xf>
    <xf numFmtId="0" fontId="27" fillId="34" borderId="0" xfId="3" applyFont="1" applyFill="1" applyAlignment="1">
      <alignment horizontal="center" vertical="center"/>
    </xf>
    <xf numFmtId="0" fontId="27" fillId="34" borderId="0" xfId="3" applyFont="1" applyFill="1" applyAlignment="1">
      <alignment vertical="center"/>
    </xf>
    <xf numFmtId="0" fontId="1" fillId="34" borderId="0" xfId="3" applyFill="1" applyAlignment="1">
      <alignment vertical="center"/>
    </xf>
    <xf numFmtId="0" fontId="0" fillId="34" borderId="0" xfId="3" applyFont="1" applyFill="1" applyAlignment="1">
      <alignment vertical="center"/>
    </xf>
    <xf numFmtId="0" fontId="1" fillId="0" borderId="0" xfId="3"/>
    <xf numFmtId="0" fontId="1" fillId="37" borderId="0" xfId="4" applyFill="1" applyAlignment="1">
      <alignment vertical="center"/>
    </xf>
    <xf numFmtId="0" fontId="19" fillId="37" borderId="0" xfId="49" applyFill="1" applyAlignment="1">
      <alignment horizontal="left" vertical="center"/>
    </xf>
    <xf numFmtId="0" fontId="19" fillId="37" borderId="0" xfId="49" applyFill="1" applyAlignment="1">
      <alignment horizontal="left"/>
    </xf>
    <xf numFmtId="0" fontId="1" fillId="0" borderId="0" xfId="4"/>
    <xf numFmtId="0" fontId="27" fillId="37" borderId="0" xfId="4" applyFont="1" applyFill="1" applyAlignment="1">
      <alignment horizontal="center" vertical="center"/>
    </xf>
    <xf numFmtId="0" fontId="27" fillId="37" borderId="0" xfId="4" applyFont="1" applyFill="1" applyAlignment="1">
      <alignment vertical="center"/>
    </xf>
    <xf numFmtId="0" fontId="0" fillId="37" borderId="0" xfId="4" applyFont="1" applyFill="1" applyAlignment="1">
      <alignment vertical="center"/>
    </xf>
    <xf numFmtId="49" fontId="27" fillId="37" borderId="0" xfId="3" applyNumberFormat="1" applyFont="1" applyFill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49" fontId="14" fillId="37" borderId="0" xfId="4" applyNumberFormat="1" applyFont="1" applyFill="1" applyAlignment="1">
      <alignment horizontal="left" vertical="center"/>
    </xf>
    <xf numFmtId="0" fontId="14" fillId="0" borderId="0" xfId="4" applyFont="1" applyAlignment="1">
      <alignment horizontal="center"/>
    </xf>
    <xf numFmtId="0" fontId="1" fillId="34" borderId="0" xfId="3" applyNumberFormat="1" applyFill="1" applyAlignment="1">
      <alignment horizontal="left" vertical="center"/>
    </xf>
    <xf numFmtId="0" fontId="1" fillId="37" borderId="0" xfId="4" applyNumberFormat="1" applyFill="1" applyAlignment="1">
      <alignment horizontal="left" vertical="center"/>
    </xf>
    <xf numFmtId="0" fontId="0" fillId="37" borderId="0" xfId="4" applyNumberFormat="1" applyFont="1" applyFill="1" applyAlignment="1">
      <alignment horizontal="left" vertical="center"/>
    </xf>
    <xf numFmtId="49" fontId="16" fillId="36" borderId="0" xfId="1" applyNumberFormat="1" applyFill="1" applyAlignment="1" applyProtection="1">
      <alignment horizontal="center" vertical="center"/>
      <protection locked="0"/>
    </xf>
    <xf numFmtId="49" fontId="16" fillId="36" borderId="0" xfId="1" applyNumberFormat="1" applyFill="1" applyAlignment="1">
      <alignment horizontal="center" vertical="center"/>
    </xf>
    <xf numFmtId="49" fontId="16" fillId="36" borderId="0" xfId="1" applyNumberFormat="1" applyFill="1" applyAlignment="1" applyProtection="1">
      <alignment horizontal="left" vertical="center"/>
      <protection locked="0"/>
    </xf>
    <xf numFmtId="49" fontId="16" fillId="36" borderId="0" xfId="1" applyNumberFormat="1" applyFill="1" applyAlignment="1">
      <alignment horizontal="left" vertical="center"/>
    </xf>
    <xf numFmtId="49" fontId="16" fillId="0" borderId="0" xfId="1" applyNumberFormat="1" applyAlignment="1" applyProtection="1">
      <alignment horizontal="center"/>
      <protection locked="0"/>
    </xf>
    <xf numFmtId="0" fontId="16" fillId="0" borderId="0" xfId="1" applyAlignment="1">
      <alignment horizontal="center"/>
    </xf>
    <xf numFmtId="49" fontId="1" fillId="34" borderId="0" xfId="2" applyNumberFormat="1" applyFont="1" applyFill="1" applyAlignment="1">
      <alignment horizontal="center" vertical="center"/>
    </xf>
    <xf numFmtId="49" fontId="1" fillId="34" borderId="0" xfId="2" applyNumberFormat="1" applyFont="1" applyFill="1" applyAlignment="1">
      <alignment horizontal="left" vertical="center"/>
    </xf>
    <xf numFmtId="0" fontId="1" fillId="0" borderId="0" xfId="2" applyFont="1" applyAlignment="1">
      <alignment horizontal="center"/>
    </xf>
    <xf numFmtId="49" fontId="1" fillId="36" borderId="0" xfId="1" applyNumberFormat="1" applyFont="1" applyFill="1" applyAlignment="1" applyProtection="1">
      <alignment horizontal="center" vertical="center"/>
      <protection locked="0"/>
    </xf>
    <xf numFmtId="49" fontId="1" fillId="36" borderId="0" xfId="1" applyNumberFormat="1" applyFont="1" applyFill="1" applyAlignment="1">
      <alignment horizontal="center" vertical="center"/>
    </xf>
    <xf numFmtId="49" fontId="1" fillId="36" borderId="0" xfId="1" applyNumberFormat="1" applyFont="1" applyFill="1" applyAlignment="1" applyProtection="1">
      <alignment horizontal="left" vertical="center"/>
      <protection locked="0"/>
    </xf>
    <xf numFmtId="49" fontId="1" fillId="36" borderId="0" xfId="1" applyNumberFormat="1" applyFont="1" applyFill="1" applyAlignment="1">
      <alignment horizontal="left" vertical="center"/>
    </xf>
    <xf numFmtId="49" fontId="1" fillId="0" borderId="0" xfId="1" applyNumberFormat="1" applyFont="1" applyAlignment="1" applyProtection="1">
      <alignment horizontal="center"/>
      <protection locked="0"/>
    </xf>
    <xf numFmtId="0" fontId="1" fillId="0" borderId="0" xfId="1" applyFont="1" applyAlignment="1">
      <alignment horizontal="center"/>
    </xf>
    <xf numFmtId="49" fontId="21" fillId="34" borderId="0" xfId="2" applyNumberFormat="1" applyFill="1" applyAlignment="1">
      <alignment horizontal="center" vertical="center"/>
    </xf>
    <xf numFmtId="49" fontId="21" fillId="34" borderId="0" xfId="2" applyNumberFormat="1" applyFill="1" applyAlignment="1">
      <alignment horizontal="left" vertical="center"/>
    </xf>
    <xf numFmtId="49" fontId="21" fillId="0" borderId="0" xfId="2" applyNumberFormat="1" applyAlignment="1">
      <alignment horizontal="center"/>
    </xf>
    <xf numFmtId="0" fontId="21" fillId="0" borderId="0" xfId="2" applyAlignment="1">
      <alignment horizontal="center"/>
    </xf>
    <xf numFmtId="0" fontId="1" fillId="36" borderId="0" xfId="2" applyNumberFormat="1" applyFont="1" applyFill="1" applyAlignment="1" applyProtection="1">
      <alignment horizontal="center" vertical="center"/>
      <protection locked="0"/>
    </xf>
    <xf numFmtId="0" fontId="1" fillId="36" borderId="0" xfId="2" applyNumberFormat="1" applyFont="1" applyFill="1" applyAlignment="1">
      <alignment horizontal="center" vertical="center"/>
    </xf>
    <xf numFmtId="0" fontId="0" fillId="36" borderId="0" xfId="2" applyNumberFormat="1" applyFont="1" applyFill="1" applyAlignment="1" applyProtection="1">
      <alignment horizontal="left" vertical="center"/>
      <protection locked="0"/>
    </xf>
    <xf numFmtId="0" fontId="1" fillId="34" borderId="0" xfId="3" applyNumberFormat="1" applyFill="1" applyAlignment="1">
      <alignment horizontal="center" vertical="center"/>
    </xf>
    <xf numFmtId="0" fontId="0" fillId="37" borderId="0" xfId="0" applyFill="1" applyAlignment="1">
      <alignment horizontal="center" vertical="center"/>
    </xf>
    <xf numFmtId="0" fontId="0" fillId="34" borderId="0" xfId="3" applyNumberFormat="1" applyFont="1" applyFill="1" applyAlignment="1">
      <alignment horizontal="center" vertical="center"/>
    </xf>
    <xf numFmtId="49" fontId="35" fillId="37" borderId="0" xfId="5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0" borderId="0" xfId="49" applyAlignment="1" applyProtection="1">
      <alignment horizontal="left" vertical="center"/>
    </xf>
    <xf numFmtId="14" fontId="22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0" fontId="19" fillId="0" borderId="0" xfId="49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center" vertical="center" wrapText="1"/>
    </xf>
    <xf numFmtId="0" fontId="23" fillId="0" borderId="0" xfId="49" applyFont="1" applyAlignment="1">
      <alignment horizontal="left" vertical="center"/>
    </xf>
  </cellXfs>
  <cellStyles count="51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1 2" xfId="47" xr:uid="{00000000-0005-0000-0000-000017000000}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Hipervínculo" xfId="49" builtinId="8"/>
    <cellStyle name="Hyperlink" xfId="50" xr:uid="{00000000-0005-0000-0000-000021000000}"/>
    <cellStyle name="Incorrecto" xfId="12" builtinId="27" customBuiltin="1"/>
    <cellStyle name="Neutral" xfId="13" builtinId="28" customBuiltin="1"/>
    <cellStyle name="NivelFila_1" xfId="1" builtinId="1" iLevel="0"/>
    <cellStyle name="NivelFila_2" xfId="2" builtinId="1" iLevel="1"/>
    <cellStyle name="NivelFila_3" xfId="3" builtinId="1" iLevel="2"/>
    <cellStyle name="NivelFila_4" xfId="4" builtinId="1" iLevel="3"/>
    <cellStyle name="NivelFila_5" xfId="5" builtinId="1" iLevel="4"/>
    <cellStyle name="Normal" xfId="0" builtinId="0"/>
    <cellStyle name="Normal 2" xfId="48" xr:uid="{00000000-0005-0000-0000-00002A000000}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16"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FEF2E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1798088</xdr:colOff>
      <xdr:row>0</xdr:row>
      <xdr:rowOff>57150</xdr:rowOff>
    </xdr:from>
    <xdr:to>
      <xdr:col>9</xdr:col>
      <xdr:colOff>2932833</xdr:colOff>
      <xdr:row>2</xdr:row>
      <xdr:rowOff>93345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ED2A1F-65DC-4A62-8A59-1D1B08DCD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568" y="57150"/>
          <a:ext cx="1134745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206322</xdr:colOff>
      <xdr:row>2</xdr:row>
      <xdr:rowOff>133773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7CA6D9-F16A-4CC6-A1FE-9791C342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6902" cy="6595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1181100</xdr:colOff>
      <xdr:row>0</xdr:row>
      <xdr:rowOff>47625</xdr:rowOff>
    </xdr:from>
    <xdr:to>
      <xdr:col>8</xdr:col>
      <xdr:colOff>2315845</xdr:colOff>
      <xdr:row>1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EC2FE5-9455-4633-BFF8-17735E95E0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8220" y="47625"/>
          <a:ext cx="1134745" cy="417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339250</xdr:colOff>
      <xdr:row>1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2C95C1-9BF1-4327-8FD3-B3E6640EA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7910" cy="5086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iménez Abós, María Pilar" id="{C77175F8-F80F-4225-8764-65583AEDFA67}" userId="S::maria.abos@ineco.com::c9e9f6de-0d5d-42a4-870d-2839e62cedd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ifc43-docs.standards.buildingsmart.org/IFC/RELEASE/IFC4x3/HTML/lexical/IfcDistributionChamberElementTypeEnum.htm" TargetMode="External"/><Relationship Id="rId1827" Type="http://schemas.openxmlformats.org/officeDocument/2006/relationships/hyperlink" Target="https://standards.buildingsmart.org/IFC/RELEASE/IFC4_3/lexical/IfcBuildingElementProxy.htm" TargetMode="External"/><Relationship Id="rId21" Type="http://schemas.openxmlformats.org/officeDocument/2006/relationships/hyperlink" Target="http://ifc43-docs.standards.buildingsmart.org/IFC/RELEASE/IFC4x3/HTML/lexical/IfcGridTypeEnum.htm" TargetMode="External"/><Relationship Id="rId2089" Type="http://schemas.openxmlformats.org/officeDocument/2006/relationships/hyperlink" Target="http://ifc43-docs.standards.buildingsmart.org/IFC/RELEASE/IFC4x3/HTML/lexical/IfcEnergyConversionDevice.htm" TargetMode="External"/><Relationship Id="rId3042" Type="http://schemas.openxmlformats.org/officeDocument/2006/relationships/hyperlink" Target="http://ifc43-docs.standards.buildingsmart.org/IFC/RELEASE/IFC4x3/HTML/lexical/IfcBuildingElementProxyTypeEnum.htm" TargetMode="External"/><Relationship Id="rId170" Type="http://schemas.openxmlformats.org/officeDocument/2006/relationships/hyperlink" Target="https://standards.buildingsmart.org/IFC/RELEASE/IFC4_3/lexical/IfcAlignment.htm" TargetMode="External"/><Relationship Id="rId2296" Type="http://schemas.openxmlformats.org/officeDocument/2006/relationships/hyperlink" Target="https://standards.buildingsmart.org/IFC/RELEASE/IFC4_3/lexical/IfcPipeSegment.htm" TargetMode="External"/><Relationship Id="rId268" Type="http://schemas.openxmlformats.org/officeDocument/2006/relationships/hyperlink" Target="https://standards.buildingsmart.org/IFC/RELEASE/IFC4_3/lexical/IfcVoidingFeatureTypeEnum.htm" TargetMode="External"/><Relationship Id="rId475" Type="http://schemas.openxmlformats.org/officeDocument/2006/relationships/hyperlink" Target="https://standards.buildingsmart.org/IFC/RELEASE/IFC4_3/lexical/IfcTrackElementTypeEnum.htm" TargetMode="External"/><Relationship Id="rId682" Type="http://schemas.openxmlformats.org/officeDocument/2006/relationships/hyperlink" Target="https://standards.buildingsmart.org/IFC/RELEASE/IFC4_3/lexical/IfcMechanicalFastener.htm" TargetMode="External"/><Relationship Id="rId2156" Type="http://schemas.openxmlformats.org/officeDocument/2006/relationships/hyperlink" Target="http://ifc43-docs.standards.buildingsmart.org/IFC/RELEASE/IFC4x3/HTML/lexical/IfcFireSuppressionTerminalTypeEnum.htm" TargetMode="External"/><Relationship Id="rId2363" Type="http://schemas.openxmlformats.org/officeDocument/2006/relationships/hyperlink" Target="http://ifc43-docs.standards.buildingsmart.org/IFC/RELEASE/IFC4x3/HTML/lexical/IfcCableSegment.htm" TargetMode="External"/><Relationship Id="rId2570" Type="http://schemas.openxmlformats.org/officeDocument/2006/relationships/hyperlink" Target="http://ifc43-docs.standards.buildingsmart.org/IFC/RELEASE/IFC4x3/HTML/lexical/IfcController.htm" TargetMode="External"/><Relationship Id="rId128" Type="http://schemas.openxmlformats.org/officeDocument/2006/relationships/hyperlink" Target="https://standards.buildingsmart.org/IFC/RELEASE/IFC4_3/lexical/IfcCourse.htm" TargetMode="External"/><Relationship Id="rId335" Type="http://schemas.openxmlformats.org/officeDocument/2006/relationships/hyperlink" Target="https://standards.buildingsmart.org/IFC/RELEASE/IFC4_3/lexical/IfcBearingTypeEnum.htm" TargetMode="External"/><Relationship Id="rId542" Type="http://schemas.openxmlformats.org/officeDocument/2006/relationships/hyperlink" Target="https://standards.buildingsmart.org/IFC/RELEASE/IFC4_3/lexical/IfcMechanicalFastener.htm" TargetMode="External"/><Relationship Id="rId987" Type="http://schemas.openxmlformats.org/officeDocument/2006/relationships/hyperlink" Target="http://ifc43-docs.standards.buildingsmart.org/IFC/RELEASE/IFC4x3/HTML/lexical/IfcHeatExchangerTypeEnum.htm" TargetMode="External"/><Relationship Id="rId1172" Type="http://schemas.openxmlformats.org/officeDocument/2006/relationships/hyperlink" Target="https://standards.buildingsmart.org/IFC/RELEASE/IFC4_3/lexical/IfcSanitaryTerminalTypeEnum.htm" TargetMode="External"/><Relationship Id="rId2016" Type="http://schemas.openxmlformats.org/officeDocument/2006/relationships/hyperlink" Target="https://standards.buildingsmart.org/IFC/RELEASE/IFC4_3/lexical/IfcBuildingElementProxy.htm" TargetMode="External"/><Relationship Id="rId2223" Type="http://schemas.openxmlformats.org/officeDocument/2006/relationships/hyperlink" Target="http://ifc43-docs.standards.buildingsmart.org/IFC/RELEASE/IFC4x3/HTML/lexical/IfcElectricGenerator.htm" TargetMode="External"/><Relationship Id="rId2430" Type="http://schemas.openxmlformats.org/officeDocument/2006/relationships/hyperlink" Target="http://ifc43-docs.standards.buildingsmart.org/IFC/RELEASE/IFC4x3/HTML/lexical/IfcBeamTypeEnum.htm" TargetMode="External"/><Relationship Id="rId2668" Type="http://schemas.openxmlformats.org/officeDocument/2006/relationships/hyperlink" Target="http://ifc43-docs.standards.buildingsmart.org/IFC/RELEASE/IFC4x3/HTML/lexical/IfcCableSegmentTypeEnum.htm" TargetMode="External"/><Relationship Id="rId2875" Type="http://schemas.openxmlformats.org/officeDocument/2006/relationships/hyperlink" Target="http://ifc43-docs.standards.buildingsmart.org/IFC/RELEASE/IFC4x3/HTML/lexical/IfcCableSegmentTypeEnum.htm" TargetMode="External"/><Relationship Id="rId402" Type="http://schemas.openxmlformats.org/officeDocument/2006/relationships/hyperlink" Target="https://standards.buildingsmart.org/IFC/RELEASE/IFC4_3/lexical/IfcMechanicalFastenerTypeEnum.htm" TargetMode="External"/><Relationship Id="rId847" Type="http://schemas.openxmlformats.org/officeDocument/2006/relationships/hyperlink" Target="https://standards.buildingsmart.org/IFC/RELEASE/IFC4_3/lexical/IfcCommunicationsApplianceTypeEnum.htm" TargetMode="External"/><Relationship Id="rId1032" Type="http://schemas.openxmlformats.org/officeDocument/2006/relationships/hyperlink" Target="http://ifc43-docs.standards.buildingsmart.org/IFC/RELEASE/IFC4x3/HTML/lexical/IfcMotorConnection.htm" TargetMode="External"/><Relationship Id="rId1477" Type="http://schemas.openxmlformats.org/officeDocument/2006/relationships/hyperlink" Target="https://standards.buildingsmart.org/IFC/RELEASE/IFC4_3/lexical/IfcTank.htm" TargetMode="External"/><Relationship Id="rId1684" Type="http://schemas.openxmlformats.org/officeDocument/2006/relationships/hyperlink" Target="https://standards.buildingsmart.org/IFC/RELEASE/IFC4_3/lexical/IfcBuildingElementProxy.htm" TargetMode="External"/><Relationship Id="rId1891" Type="http://schemas.openxmlformats.org/officeDocument/2006/relationships/hyperlink" Target="http://ifc43-docs.standards.buildingsmart.org/IFC/RELEASE/IFC4x3/HTML/lexical/IfcBuildingElementProxy.htm" TargetMode="External"/><Relationship Id="rId2528" Type="http://schemas.openxmlformats.org/officeDocument/2006/relationships/hyperlink" Target="http://ifc43-docs.standards.buildingsmart.org/IFC/RELEASE/IFC4x3/HTML/lexical/IfcColumn.htm" TargetMode="External"/><Relationship Id="rId2735" Type="http://schemas.openxmlformats.org/officeDocument/2006/relationships/hyperlink" Target="http://ifc43-docs.standards.buildingsmart.org/IFC/RELEASE/IFC4x3/HTML/lexical/IfcController.htm" TargetMode="External"/><Relationship Id="rId2942" Type="http://schemas.openxmlformats.org/officeDocument/2006/relationships/hyperlink" Target="https://standards.buildingsmart.org/IFC/RELEASE/IFC4_3/lexical/IfcBuildingElementProxyTypeEnum.htm" TargetMode="External"/><Relationship Id="rId707" Type="http://schemas.openxmlformats.org/officeDocument/2006/relationships/hyperlink" Target="https://standards.buildingsmart.org/IFC/RELEASE/IFC4_3/lexical/IfcTrackElementTypeEnum.htm" TargetMode="External"/><Relationship Id="rId914" Type="http://schemas.openxmlformats.org/officeDocument/2006/relationships/hyperlink" Target="https://standards.buildingsmart.org/IFC/RELEASE/IFC4_3/lexical/IfcCommunicationsApplianceTypeEnum.htm" TargetMode="External"/><Relationship Id="rId1337" Type="http://schemas.openxmlformats.org/officeDocument/2006/relationships/hyperlink" Target="https://standards.buildingsmart.org/IFC/RELEASE/IFC4_3/lexical/IfcTank.htm" TargetMode="External"/><Relationship Id="rId1544" Type="http://schemas.openxmlformats.org/officeDocument/2006/relationships/hyperlink" Target="http://ifc43-docs.standards.buildingsmart.org/IFC/RELEASE/IFC4x3/HTML/lexical/IfcAudioVisualAppliance.htm" TargetMode="External"/><Relationship Id="rId1751" Type="http://schemas.openxmlformats.org/officeDocument/2006/relationships/hyperlink" Target="https://standards.buildingsmart.org/IFC/RELEASE/IFC4_3/lexical/IfcDistributionChamberElement.htm" TargetMode="External"/><Relationship Id="rId1989" Type="http://schemas.openxmlformats.org/officeDocument/2006/relationships/hyperlink" Target="https://standards.buildingsmart.org/IFC/RELEASE/IFC4_3/lexical/IfcBuildingElementProxy.htm" TargetMode="External"/><Relationship Id="rId2802" Type="http://schemas.openxmlformats.org/officeDocument/2006/relationships/hyperlink" Target="http://ifc43-docs.standards.buildingsmart.org/IFC/RELEASE/IFC4x3/HTML/lexical/IfcCableSegmentTypeEnum.htm" TargetMode="External"/><Relationship Id="rId43" Type="http://schemas.openxmlformats.org/officeDocument/2006/relationships/hyperlink" Target="https://standards.buildingsmart.org/IFC/RELEASE/IFC4_3/lexical/IfcGeoslice.htm" TargetMode="External"/><Relationship Id="rId1404" Type="http://schemas.openxmlformats.org/officeDocument/2006/relationships/hyperlink" Target="https://standards.buildingsmart.org/IFC/RELEASE/IFC4_3/lexical/IfcInterceptorType.htm" TargetMode="External"/><Relationship Id="rId1611" Type="http://schemas.openxmlformats.org/officeDocument/2006/relationships/hyperlink" Target="https://standards.buildingsmart.org/IFC/RELEASE/IFC4_3/lexical/IfcValve.htm" TargetMode="External"/><Relationship Id="rId1849" Type="http://schemas.openxmlformats.org/officeDocument/2006/relationships/hyperlink" Target="http://ifc43-docs.standards.buildingsmart.org/IFC/RELEASE/IFC4x3/HTML/lexical/IfcBuildingElementProxy.htm" TargetMode="External"/><Relationship Id="rId192" Type="http://schemas.openxmlformats.org/officeDocument/2006/relationships/hyperlink" Target="https://standards.buildingsmart.org/IFC/RELEASE/IFC4_3/lexical/IfcPipeSegmentTypeEnum.htm" TargetMode="External"/><Relationship Id="rId1709" Type="http://schemas.openxmlformats.org/officeDocument/2006/relationships/hyperlink" Target="https://standards.buildingsmart.org/IFC/RELEASE/IFC4_3/lexical/IfcSignTypeEnum.htm" TargetMode="External"/><Relationship Id="rId1916" Type="http://schemas.openxmlformats.org/officeDocument/2006/relationships/hyperlink" Target="https://standards.buildingsmart.org/IFC/RELEASE/IFC4_3/lexical/IfcRailingTypeEnum.htm" TargetMode="External"/><Relationship Id="rId497" Type="http://schemas.openxmlformats.org/officeDocument/2006/relationships/hyperlink" Target="https://standards.buildingsmart.org/IFC/RELEASE/IFC4_3/lexical/IfcTrackElement.htm" TargetMode="External"/><Relationship Id="rId2080" Type="http://schemas.openxmlformats.org/officeDocument/2006/relationships/hyperlink" Target="http://ifc43-docs.standards.buildingsmart.org/IFC/RELEASE/IFC4x3/HTML/lexical/IfcLightFixtureTypeEnum.htm" TargetMode="External"/><Relationship Id="rId2178" Type="http://schemas.openxmlformats.org/officeDocument/2006/relationships/hyperlink" Target="http://ifc43-docs.standards.buildingsmart.org/IFC/RELEASE/IFC4x3/HTML/lexical/IfcBuildingElementProxyTypeEnum.htm" TargetMode="External"/><Relationship Id="rId2385" Type="http://schemas.openxmlformats.org/officeDocument/2006/relationships/hyperlink" Target="http://ifc43-docs.standards.buildingsmart.org/IFC/RELEASE/IFC4x3/HTML/lexical/IfcOutletTypeEnum.htm" TargetMode="External"/><Relationship Id="rId357" Type="http://schemas.openxmlformats.org/officeDocument/2006/relationships/hyperlink" Target="https://standards.buildingsmart.org/IFC/RELEASE/IFC4_3/lexical/IfcWallTypeEnum.htm" TargetMode="External"/><Relationship Id="rId1194" Type="http://schemas.openxmlformats.org/officeDocument/2006/relationships/hyperlink" Target="https://standards.buildingsmart.org/IFC/RELEASE/IFC4_3/lexical/IfcCovering.htm" TargetMode="External"/><Relationship Id="rId2038" Type="http://schemas.openxmlformats.org/officeDocument/2006/relationships/hyperlink" Target="https://standards.buildingsmart.org/IFC/RELEASE/IFC4_3/lexical/IfcBuildingElementProxyTypeEnum.htm" TargetMode="External"/><Relationship Id="rId2592" Type="http://schemas.openxmlformats.org/officeDocument/2006/relationships/hyperlink" Target="http://ifc43-docs.standards.buildingsmart.org/IFC/RELEASE/IFC4x3/HTML/lexical/IfcTransformerTypeEnum.htm" TargetMode="External"/><Relationship Id="rId2897" Type="http://schemas.openxmlformats.org/officeDocument/2006/relationships/hyperlink" Target="http://ifc43-docs.standards.buildingsmart.org/IFC/RELEASE/IFC4x3/HTML/lexical/IfcBuildingElementProxyTypeEnum.htm" TargetMode="External"/><Relationship Id="rId217" Type="http://schemas.openxmlformats.org/officeDocument/2006/relationships/hyperlink" Target="https://standards.buildingsmart.org/IFC/RELEASE/IFC4_3/lexical/IfcPipeSegment.htm" TargetMode="External"/><Relationship Id="rId564" Type="http://schemas.openxmlformats.org/officeDocument/2006/relationships/hyperlink" Target="https://standards.buildingsmart.org/IFC/RELEASE/IFC4_3/lexical/IfcMechanicalFastener.htm" TargetMode="External"/><Relationship Id="rId771" Type="http://schemas.openxmlformats.org/officeDocument/2006/relationships/hyperlink" Target="https://standards.buildingsmart.org/IFC/RELEASE/IFC4_3/lexical/IfcTrackElement.htm" TargetMode="External"/><Relationship Id="rId869" Type="http://schemas.openxmlformats.org/officeDocument/2006/relationships/hyperlink" Target="https://standards.buildingsmart.org/IFC/RELEASE/IFC4_3/lexical/IfcCommunicationsApplianceTypeEnum.htm" TargetMode="External"/><Relationship Id="rId1499" Type="http://schemas.openxmlformats.org/officeDocument/2006/relationships/hyperlink" Target="https://standards.buildingsmart.org/IFC/RELEASE/IFC4_3/lexical/IfcCableCarrierSegment.htm" TargetMode="External"/><Relationship Id="rId2245" Type="http://schemas.openxmlformats.org/officeDocument/2006/relationships/hyperlink" Target="http://ifc43-docs.standards.buildingsmart.org/IFC/RELEASE/IFC4x3/HTML/lexical/IfcOutletTypeEnum.htm" TargetMode="External"/><Relationship Id="rId2452" Type="http://schemas.openxmlformats.org/officeDocument/2006/relationships/hyperlink" Target="http://ifc43-docs.standards.buildingsmart.org/IFC/RELEASE/IFC4x3/HTML/lexical/IfcMemberTypeEnum.htm" TargetMode="External"/><Relationship Id="rId424" Type="http://schemas.openxmlformats.org/officeDocument/2006/relationships/hyperlink" Target="https://standards.buildingsmart.org/IFC/RELEASE/IFC4_3/lexical/IfcRailTypeEnum.htm" TargetMode="External"/><Relationship Id="rId631" Type="http://schemas.openxmlformats.org/officeDocument/2006/relationships/hyperlink" Target="https://standards.buildingsmart.org/IFC/RELEASE/IFC4_3/lexical/IfcMechanicalFastener.htm" TargetMode="External"/><Relationship Id="rId729" Type="http://schemas.openxmlformats.org/officeDocument/2006/relationships/hyperlink" Target="https://standards.buildingsmart.org/IFC/RELEASE/IFC4_3/lexical/IfcRail.htm" TargetMode="External"/><Relationship Id="rId1054" Type="http://schemas.openxmlformats.org/officeDocument/2006/relationships/hyperlink" Target="http://ifc43-docs.standards.buildingsmart.org/IFC/RELEASE/IFC4x3/HTML/lexical/IfcCommunicationsAppliance.htm" TargetMode="External"/><Relationship Id="rId1261" Type="http://schemas.openxmlformats.org/officeDocument/2006/relationships/hyperlink" Target="https://standards.buildingsmart.org/IFC/RELEASE/IFC4_3/lexical/IfcMember.htm" TargetMode="External"/><Relationship Id="rId1359" Type="http://schemas.openxmlformats.org/officeDocument/2006/relationships/hyperlink" Target="https://standards.buildingsmart.org/IFC/RELEASE/IFC4_3/lexical/IfcWasteTerminalType.htm" TargetMode="External"/><Relationship Id="rId2105" Type="http://schemas.openxmlformats.org/officeDocument/2006/relationships/hyperlink" Target="http://ifc43-docs.standards.buildingsmart.org/IFC/RELEASE/IFC4x3/HTML/lexical/IfcElectricFlowTreatmentDeviceTypeEnum.htm" TargetMode="External"/><Relationship Id="rId2312" Type="http://schemas.openxmlformats.org/officeDocument/2006/relationships/hyperlink" Target="http://ifc43-docs.standards.buildingsmart.org/IFC/RELEASE/IFC4x3/HTML/lexical/IfcValve.htm" TargetMode="External"/><Relationship Id="rId2757" Type="http://schemas.openxmlformats.org/officeDocument/2006/relationships/hyperlink" Target="http://ifc43-docs.standards.buildingsmart.org/IFC/RELEASE/IFC4x3/HTML/lexical/IfcFurnitureTypeEnum.htm" TargetMode="External"/><Relationship Id="rId2964" Type="http://schemas.openxmlformats.org/officeDocument/2006/relationships/hyperlink" Target="https://standards.buildingsmart.org/IFC/RELEASE/IFC4_3/lexical/IfcFlowMeter.htm" TargetMode="External"/><Relationship Id="rId936" Type="http://schemas.openxmlformats.org/officeDocument/2006/relationships/hyperlink" Target="https://standards.buildingsmart.org/IFC/RELEASE/IFC4_3/lexical/IfcCommunicationsApplianceTypeEnum.htm" TargetMode="External"/><Relationship Id="rId1121" Type="http://schemas.openxmlformats.org/officeDocument/2006/relationships/hyperlink" Target="http://ifc43-docs.standards.buildingsmart.org/IFC/RELEASE/IFC4x3/HTML/lexical/IfcCommunicationsApplianceTypeEnum.htm" TargetMode="External"/><Relationship Id="rId1219" Type="http://schemas.openxmlformats.org/officeDocument/2006/relationships/hyperlink" Target="https://standards.buildingsmart.org/IFC/RELEASE/IFC4_3/lexical/IfcCoveringTypeEnum.htm" TargetMode="External"/><Relationship Id="rId1566" Type="http://schemas.openxmlformats.org/officeDocument/2006/relationships/hyperlink" Target="http://ifc43-docs.standards.buildingsmart.org/IFC/RELEASE/IFC4x3/HTML/lexical/IfcSanitaryTerminalTypeEnum.htm" TargetMode="External"/><Relationship Id="rId1773" Type="http://schemas.openxmlformats.org/officeDocument/2006/relationships/hyperlink" Target="https://standards.buildingsmart.org/IFC/RELEASE/IFC4_3/lexical/IfcSensorTypeEnum.htm" TargetMode="External"/><Relationship Id="rId1980" Type="http://schemas.openxmlformats.org/officeDocument/2006/relationships/hyperlink" Target="https://standards.buildingsmart.org/IFC/RELEASE/IFC4_3/lexical/IfcBuildingElementProxy.htm" TargetMode="External"/><Relationship Id="rId2617" Type="http://schemas.openxmlformats.org/officeDocument/2006/relationships/hyperlink" Target="http://ifc43-docs.standards.buildingsmart.org/IFC/RELEASE/IFC4x3/HTML/lexical/IfcProtectiveDevice.htm" TargetMode="External"/><Relationship Id="rId2824" Type="http://schemas.openxmlformats.org/officeDocument/2006/relationships/hyperlink" Target="http://ifc43-docs.standards.buildingsmart.org/IFC/RELEASE/IFC4x3/HTML/lexical/IfcControllerTypeEnum.htm" TargetMode="External"/><Relationship Id="rId65" Type="http://schemas.openxmlformats.org/officeDocument/2006/relationships/hyperlink" Target="https://standards.buildingsmart.org/IFC/RELEASE/IFC4_3/lexical/IfcEarthworksFill.htm" TargetMode="External"/><Relationship Id="rId1426" Type="http://schemas.openxmlformats.org/officeDocument/2006/relationships/hyperlink" Target="https://standards.buildingsmart.org/IFC/RELEASE/IFC4_3/lexical/IfcPipeFitting.htm" TargetMode="External"/><Relationship Id="rId1633" Type="http://schemas.openxmlformats.org/officeDocument/2006/relationships/hyperlink" Target="https://standards.buildingsmart.org/IFC/RELEASE/IFC4_3/lexical/IfcGeographicElement.htm" TargetMode="External"/><Relationship Id="rId1840" Type="http://schemas.openxmlformats.org/officeDocument/2006/relationships/hyperlink" Target="https://standards.buildingsmart.org/IFC/RELEASE/IFC4_3/lexical/IfcBuildingElementProxyTypeEnum.htm" TargetMode="External"/><Relationship Id="rId1700" Type="http://schemas.openxmlformats.org/officeDocument/2006/relationships/hyperlink" Target="https://standards.buildingsmart.org/IFC/RELEASE/IFC4_3/lexical/IfcSignTypeEnum.htm" TargetMode="External"/><Relationship Id="rId1938" Type="http://schemas.openxmlformats.org/officeDocument/2006/relationships/hyperlink" Target="https://standards.buildingsmart.org/IFC/RELEASE/IFC4_3/lexical/IfcBuildingElementProxy.htm" TargetMode="External"/><Relationship Id="rId281" Type="http://schemas.openxmlformats.org/officeDocument/2006/relationships/hyperlink" Target="https://standards.buildingsmart.org/IFC/RELEASE/IFC4_3/lexical/IfcFastenerTypeEnum.htm" TargetMode="External"/><Relationship Id="rId3013" Type="http://schemas.openxmlformats.org/officeDocument/2006/relationships/hyperlink" Target="https://standards.buildingsmart.org/IFC/RELEASE/IFC4_3/lexical/IfcValve.htm" TargetMode="External"/><Relationship Id="rId141" Type="http://schemas.openxmlformats.org/officeDocument/2006/relationships/hyperlink" Target="https://standards.buildingsmart.org/IFC/RELEASE/IFC4_3/lexical/IfcAlignment.htm" TargetMode="External"/><Relationship Id="rId379" Type="http://schemas.openxmlformats.org/officeDocument/2006/relationships/hyperlink" Target="https://standards.buildingsmart.org/IFC/RELEASE/IFC4_3/lexical/IfcElementAssembly.htm" TargetMode="External"/><Relationship Id="rId586" Type="http://schemas.openxmlformats.org/officeDocument/2006/relationships/hyperlink" Target="https://standards.buildingsmart.org/IFC/RELEASE/IFC4_3/lexical/IfcMechanicalFastenerTypeEnum.htm" TargetMode="External"/><Relationship Id="rId793" Type="http://schemas.openxmlformats.org/officeDocument/2006/relationships/hyperlink" Target="https://standards.buildingsmart.org/IFC/DEV/IFC4_3/RC1/HTML/schema/ifcelectricaldomain/lexical/ifccommunicationsappliancetypeenum.htm" TargetMode="External"/><Relationship Id="rId2267" Type="http://schemas.openxmlformats.org/officeDocument/2006/relationships/hyperlink" Target="http://ifc43-docs.standards.buildingsmart.org/IFC/RELEASE/IFC4x3/HTML/lexical/IfcDistributionChamberElementTypeEnum.htm" TargetMode="External"/><Relationship Id="rId2474" Type="http://schemas.openxmlformats.org/officeDocument/2006/relationships/hyperlink" Target="http://ifc43-docs.standards.buildingsmart.org/IFC/RELEASE/IFC4x3/HTML/lexical/IfcMemberTypeEnum.htm" TargetMode="External"/><Relationship Id="rId2681" Type="http://schemas.openxmlformats.org/officeDocument/2006/relationships/hyperlink" Target="http://ifc43-docs.standards.buildingsmart.org/IFC/RELEASE/IFC4x3/HTML/lexical/IfcProtectiveDeviceTypeEnum.htm" TargetMode="External"/><Relationship Id="rId7" Type="http://schemas.openxmlformats.org/officeDocument/2006/relationships/hyperlink" Target="http://ifc43-docs.standards.buildingsmart.org/IFC/RELEASE/IFC4x3/HTML/lexical/IfcAnnotationTypeEnum.htm" TargetMode="External"/><Relationship Id="rId239" Type="http://schemas.openxmlformats.org/officeDocument/2006/relationships/hyperlink" Target="https://standards.buildingsmart.org/IFC/RELEASE/IFC4_3/lexical/IfcEarthworksCutTypeEnum.htm" TargetMode="External"/><Relationship Id="rId446" Type="http://schemas.openxmlformats.org/officeDocument/2006/relationships/hyperlink" Target="https://standards.buildingsmart.org/IFC/RELEASE/IFC4_3/lexical/IfcTrackElementTypeEnum.htm" TargetMode="External"/><Relationship Id="rId653" Type="http://schemas.openxmlformats.org/officeDocument/2006/relationships/hyperlink" Target="https://standards.buildingsmart.org/IFC/RELEASE/IFC4_3/lexical/IfcMechanicalFastener.htm" TargetMode="External"/><Relationship Id="rId1076" Type="http://schemas.openxmlformats.org/officeDocument/2006/relationships/hyperlink" Target="http://ifc43-docs.standards.buildingsmart.org/IFC/RELEASE/IFC4x3/HTML/lexical/IfcCommunicationsApplianceTypeEnum.htm" TargetMode="External"/><Relationship Id="rId1283" Type="http://schemas.openxmlformats.org/officeDocument/2006/relationships/hyperlink" Target="https://standards.buildingsmart.org/IFC/RELEASE/IFC4_3/lexical/IfcShadingDeviceTypeEnum.htm" TargetMode="External"/><Relationship Id="rId1490" Type="http://schemas.openxmlformats.org/officeDocument/2006/relationships/hyperlink" Target="https://standards.buildingsmart.org/IFC/RELEASE/IFC4_3/lexical/IfcJunctionBox.htm" TargetMode="External"/><Relationship Id="rId2127" Type="http://schemas.openxmlformats.org/officeDocument/2006/relationships/hyperlink" Target="http://ifc43-docs.standards.buildingsmart.org/IFC/RELEASE/IFC4x3/HTML/lexical/IfcSensorTypeEnum.htm" TargetMode="External"/><Relationship Id="rId2334" Type="http://schemas.openxmlformats.org/officeDocument/2006/relationships/hyperlink" Target="http://ifc43-docs.standards.buildingsmart.org/IFC/RELEASE/IFC4x3/HTML/lexical/IfcCommunicationsAppliance.htm" TargetMode="External"/><Relationship Id="rId2779" Type="http://schemas.openxmlformats.org/officeDocument/2006/relationships/hyperlink" Target="http://ifc43-docs.standards.buildingsmart.org/IFC/RELEASE/IFC4x3/HTML/lexical/IfcProtectiveDeviceTypeEnum.htm" TargetMode="External"/><Relationship Id="rId2986" Type="http://schemas.openxmlformats.org/officeDocument/2006/relationships/hyperlink" Target="https://standards.buildingsmart.org/IFC/RELEASE/IFC4_3/lexical/IfcDistributionChamberElement.htm" TargetMode="External"/><Relationship Id="rId306" Type="http://schemas.openxmlformats.org/officeDocument/2006/relationships/hyperlink" Target="https://standards.buildingsmart.org/IFC/RELEASE/IFC4_3/lexical/IfcStair.htm" TargetMode="External"/><Relationship Id="rId860" Type="http://schemas.openxmlformats.org/officeDocument/2006/relationships/hyperlink" Target="https://standards.buildingsmart.org/IFC/RELEASE/IFC4_3/lexical/IfcCommunicationsApplianceTypeEnum.htm" TargetMode="External"/><Relationship Id="rId958" Type="http://schemas.openxmlformats.org/officeDocument/2006/relationships/hyperlink" Target="http://ifc43-docs.standards.buildingsmart.org/IFC/RELEASE/IFC4x3/HTML/lexical/IfcElectricMotor.htm" TargetMode="External"/><Relationship Id="rId1143" Type="http://schemas.openxmlformats.org/officeDocument/2006/relationships/hyperlink" Target="https://standards.buildingsmart.org/IFC/RELEASE/IFC4_3/lexical/IfcCurtainWallTypeEnum.htm" TargetMode="External"/><Relationship Id="rId1588" Type="http://schemas.openxmlformats.org/officeDocument/2006/relationships/hyperlink" Target="https://standards.buildingsmart.org/IFC/RELEASE/IFC4_3/lexical/IfcValve.htm" TargetMode="External"/><Relationship Id="rId1795" Type="http://schemas.openxmlformats.org/officeDocument/2006/relationships/hyperlink" Target="https://standards.buildingsmart.org/IFC/RELEASE/IFC4_3/lexical/IfcBuildingElementProxy.htm" TargetMode="External"/><Relationship Id="rId2541" Type="http://schemas.openxmlformats.org/officeDocument/2006/relationships/hyperlink" Target="http://ifc43-docs.standards.buildingsmart.org/IFC/RELEASE/IFC4x3/HTML/lexical/IfcCableSegment.htm" TargetMode="External"/><Relationship Id="rId2639" Type="http://schemas.openxmlformats.org/officeDocument/2006/relationships/hyperlink" Target="http://ifc43-docs.standards.buildingsmart.org/IFC/RELEASE/IFC4x3/HTML/lexical/IfcProtectiveDevice.htm" TargetMode="External"/><Relationship Id="rId2846" Type="http://schemas.openxmlformats.org/officeDocument/2006/relationships/hyperlink" Target="http://ifc43-docs.standards.buildingsmart.org/IFC/RELEASE/IFC4x3/HTML/lexical/IfcOutletTypeEnum.htm" TargetMode="External"/><Relationship Id="rId87" Type="http://schemas.openxmlformats.org/officeDocument/2006/relationships/hyperlink" Target="https://standards.buildingsmart.org/IFC/RELEASE/IFC4_3/lexical/IfcWallTypeEnum.htm" TargetMode="External"/><Relationship Id="rId513" Type="http://schemas.openxmlformats.org/officeDocument/2006/relationships/hyperlink" Target="https://standards.buildingsmart.org/IFC/RELEASE/IFC4_3/lexical/IfcTrackElement.htm" TargetMode="External"/><Relationship Id="rId720" Type="http://schemas.openxmlformats.org/officeDocument/2006/relationships/hyperlink" Target="https://standards.buildingsmart.org/IFC/RELEASE/IFC4_3/lexical/IfcTrackElement.htm" TargetMode="External"/><Relationship Id="rId818" Type="http://schemas.openxmlformats.org/officeDocument/2006/relationships/hyperlink" Target="https://standards.buildingsmart.org/IFC/RELEASE/IFC4_3/lexical/IfcCommunicationsAppliance.htm" TargetMode="External"/><Relationship Id="rId1350" Type="http://schemas.openxmlformats.org/officeDocument/2006/relationships/hyperlink" Target="https://standards.buildingsmart.org/IFC/RELEASE/IFC4_3/lexical/IfcDistributionChamberElementType.htm" TargetMode="External"/><Relationship Id="rId1448" Type="http://schemas.openxmlformats.org/officeDocument/2006/relationships/hyperlink" Target="https://standards.buildingsmart.org/IFC/RELEASE/IFC4_3/lexical/IfcFlowTreatmentDevice.htm" TargetMode="External"/><Relationship Id="rId1655" Type="http://schemas.openxmlformats.org/officeDocument/2006/relationships/hyperlink" Target="https://standards.buildingsmart.org/IFC/RELEASE/IFC4_3/lexical/IfcRoadPartTypeEnum.htm" TargetMode="External"/><Relationship Id="rId2401" Type="http://schemas.openxmlformats.org/officeDocument/2006/relationships/hyperlink" Target="http://ifc43-docs.standards.buildingsmart.org/IFC/RELEASE/IFC4x3/HTML/lexical/IfcProtectiveDeviceTypeEnum.htm" TargetMode="External"/><Relationship Id="rId2706" Type="http://schemas.openxmlformats.org/officeDocument/2006/relationships/hyperlink" Target="http://ifc43-docs.standards.buildingsmart.org/IFC/RELEASE/IFC4x3/HTML/lexical/IfcBuildingElementProxy.htm" TargetMode="External"/><Relationship Id="rId1003" Type="http://schemas.openxmlformats.org/officeDocument/2006/relationships/hyperlink" Target="http://ifc43-docs.standards.buildingsmart.org/IFC/RELEASE/IFC4x3/HTML/lexical/IfcSignal.htm" TargetMode="External"/><Relationship Id="rId1210" Type="http://schemas.openxmlformats.org/officeDocument/2006/relationships/hyperlink" Target="https://standards.buildingsmart.org/IFC/RELEASE/IFC4_3/lexical/IfcCovering.htm" TargetMode="External"/><Relationship Id="rId1308" Type="http://schemas.openxmlformats.org/officeDocument/2006/relationships/hyperlink" Target="https://standards.buildingsmart.org/IFC/RELEASE/IFC4_3/lexical/IfcTransportElementTypeEnum.htm" TargetMode="External"/><Relationship Id="rId1862" Type="http://schemas.openxmlformats.org/officeDocument/2006/relationships/hyperlink" Target="http://ifc43-docs.standards.buildingsmart.org/IFC/RELEASE/IFC4x3/HTML/lexical/IfcBuildingElementProxyTypeEnum.htm" TargetMode="External"/><Relationship Id="rId2913" Type="http://schemas.openxmlformats.org/officeDocument/2006/relationships/hyperlink" Target="https://standards.buildingsmart.org/IFC/RELEASE/IFC4_3/lexical/IfcCommunicationsAppliance.htm" TargetMode="External"/><Relationship Id="rId1515" Type="http://schemas.openxmlformats.org/officeDocument/2006/relationships/hyperlink" Target="http://ifc43-docs.standards.buildingsmart.org/IFC/RELEASE/IFC4x3/HTML/lexical/IfcAudioVisualAppliance.htm" TargetMode="External"/><Relationship Id="rId1722" Type="http://schemas.openxmlformats.org/officeDocument/2006/relationships/hyperlink" Target="https://standards.buildingsmart.org/IFC/RELEASE/IFC4_3/lexical/IfcImpactProtectionDevice.htm" TargetMode="External"/><Relationship Id="rId14" Type="http://schemas.openxmlformats.org/officeDocument/2006/relationships/hyperlink" Target="http://ifc43-docs.standards.buildingsmart.org/IFC/RELEASE/IFC4x3/HTML/lexical/IfcGeographicElementTypeEnum.htm" TargetMode="External"/><Relationship Id="rId2191" Type="http://schemas.openxmlformats.org/officeDocument/2006/relationships/hyperlink" Target="https://standards.buildingsmart.org/IFC/RELEASE/IFC4_3/lexical/IfcSensor.htm" TargetMode="External"/><Relationship Id="rId3035" Type="http://schemas.openxmlformats.org/officeDocument/2006/relationships/hyperlink" Target="https://standards.buildingsmart.org/IFC/RELEASE/IFC4_3/lexical/IfcDistributionChamberElementTypeEnum.htm" TargetMode="External"/><Relationship Id="rId163" Type="http://schemas.openxmlformats.org/officeDocument/2006/relationships/hyperlink" Target="https://standards.buildingsmart.org/IFC/RELEASE/IFC4_3/lexical/IfcAnnotation.htm" TargetMode="External"/><Relationship Id="rId370" Type="http://schemas.openxmlformats.org/officeDocument/2006/relationships/hyperlink" Target="https://standards.buildingsmart.org/IFC/RELEASE/IFC4_3/lexical/IfcMember.htm" TargetMode="External"/><Relationship Id="rId2051" Type="http://schemas.openxmlformats.org/officeDocument/2006/relationships/hyperlink" Target="https://standards.buildingsmart.org/IFC/RELEASE/IFC4_3/lexical/IfcBuildingElementProxy.htm" TargetMode="External"/><Relationship Id="rId2289" Type="http://schemas.openxmlformats.org/officeDocument/2006/relationships/hyperlink" Target="http://ifc43-docs.standards.buildingsmart.org/IFC/RELEASE/IFC4x3/HTML/lexical/IfcPipeSegment.htm" TargetMode="External"/><Relationship Id="rId2496" Type="http://schemas.openxmlformats.org/officeDocument/2006/relationships/hyperlink" Target="http://ifc43-docs.standards.buildingsmart.org/IFC/RELEASE/IFC4x3/HTML/lexical/IfcBeamTypeEnum.htm" TargetMode="External"/><Relationship Id="rId230" Type="http://schemas.openxmlformats.org/officeDocument/2006/relationships/hyperlink" Target="https://standards.buildingsmart.org/IFC/RELEASE/IFC4_3/lexical/IfcVoidingFeatureTypeEnum.htm" TargetMode="External"/><Relationship Id="rId468" Type="http://schemas.openxmlformats.org/officeDocument/2006/relationships/hyperlink" Target="https://standards.buildingsmart.org/IFC/RELEASE/IFC4_3/lexical/IfcTrackElementTypeEnum.htm" TargetMode="External"/><Relationship Id="rId675" Type="http://schemas.openxmlformats.org/officeDocument/2006/relationships/hyperlink" Target="https://standards.buildingsmart.org/IFC/RELEASE/IFC4_3/lexical/IfcPlate.htm" TargetMode="External"/><Relationship Id="rId882" Type="http://schemas.openxmlformats.org/officeDocument/2006/relationships/hyperlink" Target="https://standards.buildingsmart.org/IFC/RELEASE/IFC4_3/lexical/IfcCommunicationsApplianceTypeEnum.htm" TargetMode="External"/><Relationship Id="rId1098" Type="http://schemas.openxmlformats.org/officeDocument/2006/relationships/hyperlink" Target="http://ifc43-docs.standards.buildingsmart.org/IFC/RELEASE/IFC4x3/HTML/lexical/IfcSwitchingDeviceTypeEnum.htm" TargetMode="External"/><Relationship Id="rId2149" Type="http://schemas.openxmlformats.org/officeDocument/2006/relationships/hyperlink" Target="https://standards.buildingsmart.org/IFC/RELEASE/IFC4_3/lexical/IfcPipeFittingTypeEnum.htm" TargetMode="External"/><Relationship Id="rId2356" Type="http://schemas.openxmlformats.org/officeDocument/2006/relationships/hyperlink" Target="http://ifc43-docs.standards.buildingsmart.org/IFC/RELEASE/IFC4x3/HTML/lexical/IfcBeamTypeEnum.htm" TargetMode="External"/><Relationship Id="rId2563" Type="http://schemas.openxmlformats.org/officeDocument/2006/relationships/hyperlink" Target="http://ifc43-docs.standards.buildingsmart.org/IFC/RELEASE/IFC4x3/HTML/lexical/IfcBuildingElementProxyTypeEnum.htm" TargetMode="External"/><Relationship Id="rId2770" Type="http://schemas.openxmlformats.org/officeDocument/2006/relationships/hyperlink" Target="http://ifc43-docs.standards.buildingsmart.org/IFC/RELEASE/IFC4x3/HTML/lexical/IfcProtectiveDevice.htm" TargetMode="External"/><Relationship Id="rId328" Type="http://schemas.openxmlformats.org/officeDocument/2006/relationships/hyperlink" Target="https://standards.buildingsmart.org/IFC/RELEASE/IFC4_3/lexical/IfcElementAssemblyTypeEnum.htm" TargetMode="External"/><Relationship Id="rId535" Type="http://schemas.openxmlformats.org/officeDocument/2006/relationships/hyperlink" Target="https://standards.buildingsmart.org/IFC/RELEASE/IFC4_3/lexical/IfcMechanicalFastener.htm" TargetMode="External"/><Relationship Id="rId742" Type="http://schemas.openxmlformats.org/officeDocument/2006/relationships/hyperlink" Target="https://standards.buildingsmart.org/IFC/RELEASE/IFC4_3/lexical/IfcTrackElementTypeEnum.htm" TargetMode="External"/><Relationship Id="rId1165" Type="http://schemas.openxmlformats.org/officeDocument/2006/relationships/hyperlink" Target="https://standards.buildingsmart.org/IFC/RELEASE/IFC4_3/lexical/IfcStairTypeEnum.htm" TargetMode="External"/><Relationship Id="rId1372" Type="http://schemas.openxmlformats.org/officeDocument/2006/relationships/hyperlink" Target="https://standards.buildingsmart.org/IFC/RELEASE/IFC4_3/lexical/IfcPipeSegment.htm" TargetMode="External"/><Relationship Id="rId2009" Type="http://schemas.openxmlformats.org/officeDocument/2006/relationships/hyperlink" Target="https://standards.buildingsmart.org/IFC/RELEASE/IFC4_3/lexical/IfcBuildingElementProxyTypeEnum.htm" TargetMode="External"/><Relationship Id="rId2216" Type="http://schemas.openxmlformats.org/officeDocument/2006/relationships/hyperlink" Target="https://standards.buildingsmart.org/IFC/RELEASE/IFC4_3/lexical/IfcElectricMotor.htm" TargetMode="External"/><Relationship Id="rId2423" Type="http://schemas.openxmlformats.org/officeDocument/2006/relationships/hyperlink" Target="http://ifc43-docs.standards.buildingsmart.org/IFC/RELEASE/IFC4x3/HTML/lexical/IfcProtectiveDeviceTypeEnum.htm" TargetMode="External"/><Relationship Id="rId2630" Type="http://schemas.openxmlformats.org/officeDocument/2006/relationships/hyperlink" Target="http://ifc43-docs.standards.buildingsmart.org/IFC/RELEASE/IFC4x3/HTML/lexical/IfcTransformerTypeEnum.htm" TargetMode="External"/><Relationship Id="rId2868" Type="http://schemas.openxmlformats.org/officeDocument/2006/relationships/hyperlink" Target="http://ifc43-docs.standards.buildingsmart.org/IFC/RELEASE/IFC4x3/HTML/lexical/IfcCableSegment.htm" TargetMode="External"/><Relationship Id="rId602" Type="http://schemas.openxmlformats.org/officeDocument/2006/relationships/hyperlink" Target="https://standards.buildingsmart.org/IFC/RELEASE/IFC4_3/lexical/IfcMechanicalFastenerTypeEnum.htm" TargetMode="External"/><Relationship Id="rId1025" Type="http://schemas.openxmlformats.org/officeDocument/2006/relationships/hyperlink" Target="http://ifc43-docs.standards.buildingsmart.org/IFC/RELEASE/IFC4x3/HTML/lexical/IfcJunctionBox.htm" TargetMode="External"/><Relationship Id="rId1232" Type="http://schemas.openxmlformats.org/officeDocument/2006/relationships/hyperlink" Target="https://standards.buildingsmart.org/IFC/RELEASE/IFC4_3/lexical/IfcFurniture.htm" TargetMode="External"/><Relationship Id="rId1677" Type="http://schemas.openxmlformats.org/officeDocument/2006/relationships/hyperlink" Target="https://standards.buildingsmart.org/IFC/RELEASE/IFC4_3/lexical/IfcRoadPartTypeEnum.htm" TargetMode="External"/><Relationship Id="rId1884" Type="http://schemas.openxmlformats.org/officeDocument/2006/relationships/hyperlink" Target="http://ifc43-docs.standards.buildingsmart.org/IFC/RELEASE/IFC4x3/HTML/lexical/IfcBuildingElementProxyTypeEnum.htm" TargetMode="External"/><Relationship Id="rId2728" Type="http://schemas.openxmlformats.org/officeDocument/2006/relationships/hyperlink" Target="http://ifc43-docs.standards.buildingsmart.org/IFC/RELEASE/IFC4x3/HTML/lexical/IfcFurnitureTypeEnum.htm" TargetMode="External"/><Relationship Id="rId2935" Type="http://schemas.openxmlformats.org/officeDocument/2006/relationships/hyperlink" Target="https://standards.buildingsmart.org/IFC/RELEASE/IFC4_3/lexical/IfcValve.htm" TargetMode="External"/><Relationship Id="rId907" Type="http://schemas.openxmlformats.org/officeDocument/2006/relationships/hyperlink" Target="https://standards.buildingsmart.org/IFC/RELEASE/IFC4_3/lexical/IfcCommunicationsApplianceTypeEnum.htm" TargetMode="External"/><Relationship Id="rId1537" Type="http://schemas.openxmlformats.org/officeDocument/2006/relationships/hyperlink" Target="http://ifc43-docs.standards.buildingsmart.org/IFC/RELEASE/IFC4x3/HTML/lexical/IfcAudioVisualAppliance.htm" TargetMode="External"/><Relationship Id="rId1744" Type="http://schemas.openxmlformats.org/officeDocument/2006/relationships/hyperlink" Target="https://standards.buildingsmart.org/IFC/RELEASE/IFC4_3/lexical/IfcPipeSegmentTypeEnum.htm" TargetMode="External"/><Relationship Id="rId1951" Type="http://schemas.openxmlformats.org/officeDocument/2006/relationships/hyperlink" Target="https://standards.buildingsmart.org/IFC/RELEASE/IFC4_3/lexical/IfcSpace.htm" TargetMode="External"/><Relationship Id="rId36" Type="http://schemas.openxmlformats.org/officeDocument/2006/relationships/hyperlink" Target="https://standards.buildingsmart.org/IFC/RELEASE/IFC4_3/lexical/IfcSensorTypeEnum.htm" TargetMode="External"/><Relationship Id="rId1604" Type="http://schemas.openxmlformats.org/officeDocument/2006/relationships/hyperlink" Target="https://standards.buildingsmart.org/IFC/RELEASE/IFC4_3/lexical/IfcPavement.htm" TargetMode="External"/><Relationship Id="rId185" Type="http://schemas.openxmlformats.org/officeDocument/2006/relationships/hyperlink" Target="https://standards.buildingsmart.org/IFC/RELEASE/IFC4_3/lexical/IfcPipeSegmentTypeEnum.htm" TargetMode="External"/><Relationship Id="rId1811" Type="http://schemas.openxmlformats.org/officeDocument/2006/relationships/hyperlink" Target="https://standards.buildingsmart.org/IFC/RELEASE/IFC4_3/lexical/IfcBuildingElementProxy.htm" TargetMode="External"/><Relationship Id="rId1909" Type="http://schemas.openxmlformats.org/officeDocument/2006/relationships/hyperlink" Target="https://standards.buildingsmart.org/IFC/RELEASE/IFC4_3/lexical/IfcRailing.htm" TargetMode="External"/><Relationship Id="rId392" Type="http://schemas.openxmlformats.org/officeDocument/2006/relationships/hyperlink" Target="https://standards.buildingsmart.org/IFC/RELEASE/IFC4_3/lexical/IfcTrackElementTypeEnum.htm" TargetMode="External"/><Relationship Id="rId697" Type="http://schemas.openxmlformats.org/officeDocument/2006/relationships/hyperlink" Target="https://standards.buildingsmart.org/IFC/RELEASE/IFC4_3/lexical/IfcTrackElement.htm" TargetMode="External"/><Relationship Id="rId2073" Type="http://schemas.openxmlformats.org/officeDocument/2006/relationships/hyperlink" Target="https://standards.buildingsmart.org/IFC/RELEASE/IFC4_3/lexical/IfcBuildingElementProxy.htm" TargetMode="External"/><Relationship Id="rId2280" Type="http://schemas.openxmlformats.org/officeDocument/2006/relationships/hyperlink" Target="http://ifc43-docs.standards.buildingsmart.org/IFC/RELEASE/IFC4x3/HTML/lexical/IfcDistributionSystemEnum.htm" TargetMode="External"/><Relationship Id="rId2378" Type="http://schemas.openxmlformats.org/officeDocument/2006/relationships/hyperlink" Target="http://ifc43-docs.standards.buildingsmart.org/IFC/RELEASE/IFC4x3/HTML/lexical/IfcElectricFlowStorageDevice.htm" TargetMode="External"/><Relationship Id="rId252" Type="http://schemas.openxmlformats.org/officeDocument/2006/relationships/hyperlink" Target="https://standards.buildingsmart.org/IFC/RELEASE/IFC4_3/lexical/IfcSensor.htm" TargetMode="External"/><Relationship Id="rId1187" Type="http://schemas.openxmlformats.org/officeDocument/2006/relationships/hyperlink" Target="https://standards.buildingsmart.org/IFC/RELEASE/IFC4_3/lexical/IfcMedicalDeviceTypeEnum.htm" TargetMode="External"/><Relationship Id="rId2140" Type="http://schemas.openxmlformats.org/officeDocument/2006/relationships/hyperlink" Target="https://standards.buildingsmart.org/IFC/RELEASE/IFC4_3/lexical/IfcPipeFitting.htm" TargetMode="External"/><Relationship Id="rId2585" Type="http://schemas.openxmlformats.org/officeDocument/2006/relationships/hyperlink" Target="http://ifc43-docs.standards.buildingsmart.org/IFC/RELEASE/IFC4x3/HTML/lexical/IfcProtectiveDeviceTypeEnum.htm" TargetMode="External"/><Relationship Id="rId2792" Type="http://schemas.openxmlformats.org/officeDocument/2006/relationships/hyperlink" Target="http://ifc43-docs.standards.buildingsmart.org/IFC/RELEASE/IFC4x3/HTML/lexical/IfcBuildingElementProxy.htm" TargetMode="External"/><Relationship Id="rId112" Type="http://schemas.openxmlformats.org/officeDocument/2006/relationships/hyperlink" Target="https://standards.buildingsmart.org/IFC/RELEASE/IFC4_3/lexical/IfcReinforcedSoilTypeEnum.htm" TargetMode="External"/><Relationship Id="rId557" Type="http://schemas.openxmlformats.org/officeDocument/2006/relationships/hyperlink" Target="https://standards.buildingsmart.org/IFC/RELEASE/IFC4_3/lexical/IfcMechanicalFastener.htm" TargetMode="External"/><Relationship Id="rId764" Type="http://schemas.openxmlformats.org/officeDocument/2006/relationships/hyperlink" Target="https://standards.buildingsmart.org/IFC/RELEASE/IFC4_3/lexical/IfcTrackElement.htm" TargetMode="External"/><Relationship Id="rId971" Type="http://schemas.openxmlformats.org/officeDocument/2006/relationships/hyperlink" Target="http://ifc43-docs.standards.buildingsmart.org/IFC/RELEASE/IFC4x3/HTML/lexical/IfcElectricMotorTypeEnum.htm" TargetMode="External"/><Relationship Id="rId1394" Type="http://schemas.openxmlformats.org/officeDocument/2006/relationships/hyperlink" Target="https://standards.buildingsmart.org/IFC/RELEASE/IFC4_3/lexical/IfcTank.htm" TargetMode="External"/><Relationship Id="rId1699" Type="http://schemas.openxmlformats.org/officeDocument/2006/relationships/hyperlink" Target="https://standards.buildingsmart.org/IFC/RELEASE/IFC4_3/lexical/IfcSignTypeEnum.htm" TargetMode="External"/><Relationship Id="rId2000" Type="http://schemas.openxmlformats.org/officeDocument/2006/relationships/hyperlink" Target="https://standards.buildingsmart.org/IFC/RELEASE/IFC4_3/lexical/IfcBuildingElementProxyTypeEnum.htm" TargetMode="External"/><Relationship Id="rId2238" Type="http://schemas.openxmlformats.org/officeDocument/2006/relationships/hyperlink" Target="http://ifc43-docs.standards.buildingsmart.org/IFC/RELEASE/IFC4x3/HTML/lexical/IfcCableCarrierSegmentTypeEnum.htm" TargetMode="External"/><Relationship Id="rId2445" Type="http://schemas.openxmlformats.org/officeDocument/2006/relationships/hyperlink" Target="http://ifc43-docs.standards.buildingsmart.org/IFC/RELEASE/IFC4x3/HTML/lexical/IfcMemberTypeEnum.htm" TargetMode="External"/><Relationship Id="rId2652" Type="http://schemas.openxmlformats.org/officeDocument/2006/relationships/hyperlink" Target="http://ifc43-docs.standards.buildingsmart.org/IFC/RELEASE/IFC4x3/HTML/lexical/IfcCableSegment.htm" TargetMode="External"/><Relationship Id="rId417" Type="http://schemas.openxmlformats.org/officeDocument/2006/relationships/hyperlink" Target="https://standards.buildingsmart.org/IFC/RELEASE/IFC4_3/lexical/IfcRail.htm" TargetMode="External"/><Relationship Id="rId624" Type="http://schemas.openxmlformats.org/officeDocument/2006/relationships/hyperlink" Target="https://standards.buildingsmart.org/IFC/RELEASE/IFC4_3/lexical/IfcMechanicalFastenerTypeEnum.htm" TargetMode="External"/><Relationship Id="rId831" Type="http://schemas.openxmlformats.org/officeDocument/2006/relationships/hyperlink" Target="https://standards.buildingsmart.org/IFC/RELEASE/IFC4_3/lexical/IfcCommunicationsAppliance.htm" TargetMode="External"/><Relationship Id="rId1047" Type="http://schemas.openxmlformats.org/officeDocument/2006/relationships/hyperlink" Target="http://ifc43-docs.standards.buildingsmart.org/IFC/RELEASE/IFC4x3/HTML/lexical/IfcElectricMotorTypeEnum.htm" TargetMode="External"/><Relationship Id="rId1254" Type="http://schemas.openxmlformats.org/officeDocument/2006/relationships/hyperlink" Target="https://standards.buildingsmart.org/IFC/RELEASE/IFC4_3/lexical/IfcFurnitureTypeEnum.htm" TargetMode="External"/><Relationship Id="rId1461" Type="http://schemas.openxmlformats.org/officeDocument/2006/relationships/hyperlink" Target="https://standards.buildingsmart.org/IFC/RELEASE/IFC4_3/lexical/IfcSanitaryTerminalTypeEnum.htm" TargetMode="External"/><Relationship Id="rId2305" Type="http://schemas.openxmlformats.org/officeDocument/2006/relationships/hyperlink" Target="https://standards.buildingsmart.org/IFC/RELEASE/IFC4_3/lexical/IfcPipeFittingTypeEnum.htm" TargetMode="External"/><Relationship Id="rId2512" Type="http://schemas.openxmlformats.org/officeDocument/2006/relationships/hyperlink" Target="http://ifc43-docs.standards.buildingsmart.org/IFC/RELEASE/IFC4x3/HTML/lexical/IfcColumnTypeEnum.htm" TargetMode="External"/><Relationship Id="rId2957" Type="http://schemas.openxmlformats.org/officeDocument/2006/relationships/hyperlink" Target="https://standards.buildingsmart.org/IFC/RELEASE/IFC4_3/lexical/IfcCovering.htm" TargetMode="External"/><Relationship Id="rId929" Type="http://schemas.openxmlformats.org/officeDocument/2006/relationships/hyperlink" Target="https://standards.buildingsmart.org/IFC/RELEASE/IFC4_3/lexical/IfcCommunicationsApplianceTypeEnum.htm" TargetMode="External"/><Relationship Id="rId1114" Type="http://schemas.openxmlformats.org/officeDocument/2006/relationships/hyperlink" Target="http://ifc43-docs.standards.buildingsmart.org/IFC/RELEASE/IFC4x3/HTML/lexical/IfcFooting.htm" TargetMode="External"/><Relationship Id="rId1321" Type="http://schemas.openxmlformats.org/officeDocument/2006/relationships/hyperlink" Target="https://standards.buildingsmart.org/IFC/RELEASE/IFC4_3/lexical/IfcPump.htm" TargetMode="External"/><Relationship Id="rId1559" Type="http://schemas.openxmlformats.org/officeDocument/2006/relationships/hyperlink" Target="http://ifc43-docs.standards.buildingsmart.org/IFC/RELEASE/IFC4x3/HTML/lexical/IfcActuatorTypeEnum.htm" TargetMode="External"/><Relationship Id="rId1766" Type="http://schemas.openxmlformats.org/officeDocument/2006/relationships/hyperlink" Target="https://standards.buildingsmart.org/IFC/RELEASE/IFC4_3/lexical/IfcDistributionChamberElement.htm" TargetMode="External"/><Relationship Id="rId1973" Type="http://schemas.openxmlformats.org/officeDocument/2006/relationships/hyperlink" Target="https://standards.buildingsmart.org/IFC/RELEASE/IFC4_3/lexical/IfcBuildingElementProxyTypeEnum.htm" TargetMode="External"/><Relationship Id="rId2817" Type="http://schemas.openxmlformats.org/officeDocument/2006/relationships/hyperlink" Target="http://ifc43-docs.standards.buildingsmart.org/IFC/RELEASE/IFC4x3/HTML/lexical/IfcControllerTypeEnum.htm" TargetMode="External"/><Relationship Id="rId58" Type="http://schemas.openxmlformats.org/officeDocument/2006/relationships/hyperlink" Target="https://standards.buildingsmart.org/IFC/RELEASE/IFC4_3/lexical/IfcEarthworksCut.htm" TargetMode="External"/><Relationship Id="rId1419" Type="http://schemas.openxmlformats.org/officeDocument/2006/relationships/hyperlink" Target="https://standards.buildingsmart.org/IFC/RELEASE/IFC4_3/lexical/IfcPump.htm" TargetMode="External"/><Relationship Id="rId1626" Type="http://schemas.openxmlformats.org/officeDocument/2006/relationships/hyperlink" Target="https://standards.buildingsmart.org/IFC/DEV/IFC4_3/RC1/HTML/schema/ifchvacdomain/lexical/ifcspaceheatertypeenum.htm" TargetMode="External"/><Relationship Id="rId1833" Type="http://schemas.openxmlformats.org/officeDocument/2006/relationships/hyperlink" Target="https://standards.buildingsmart.org/IFC/RELEASE/IFC4_3/lexical/IfcBuildingElementProxy.htm" TargetMode="External"/><Relationship Id="rId1900" Type="http://schemas.openxmlformats.org/officeDocument/2006/relationships/hyperlink" Target="http://ifc43-docs.standards.buildingsmart.org/IFC/RELEASE/IFC4x3/HTML/lexical/IfcBuildingElementProxyTypeEnum.htm" TargetMode="External"/><Relationship Id="rId2095" Type="http://schemas.openxmlformats.org/officeDocument/2006/relationships/hyperlink" Target="http://ifc43-docs.standards.buildingsmart.org/IFC/RELEASE/IFC4x3/HTML/lexical/IfcLightFixtureTypeEnum.htm" TargetMode="External"/><Relationship Id="rId274" Type="http://schemas.openxmlformats.org/officeDocument/2006/relationships/hyperlink" Target="https://standards.buildingsmart.org/IFC/RELEASE/IFC4_3/lexical/IfcPileTypeEnum.htm" TargetMode="External"/><Relationship Id="rId481" Type="http://schemas.openxmlformats.org/officeDocument/2006/relationships/hyperlink" Target="https://standards.buildingsmart.org/IFC/RELEASE/IFC4_3/lexical/IfcTrackElementTypeEnum.htm" TargetMode="External"/><Relationship Id="rId2162" Type="http://schemas.openxmlformats.org/officeDocument/2006/relationships/hyperlink" Target="http://ifc43-docs.standards.buildingsmart.org/IFC/RELEASE/IFC4x3/HTML/lexical/IfcPipeSegmentTypeEnum.htm" TargetMode="External"/><Relationship Id="rId3006" Type="http://schemas.openxmlformats.org/officeDocument/2006/relationships/hyperlink" Target="https://standards.buildingsmart.org/IFC/RELEASE/IFC4_3/lexical/IfcPipeSegment.htm" TargetMode="External"/><Relationship Id="rId134" Type="http://schemas.openxmlformats.org/officeDocument/2006/relationships/hyperlink" Target="https://standards.buildingsmart.org/IFC/RELEASE/IFC4_3/lexical/IfcAlignmentCant.htm" TargetMode="External"/><Relationship Id="rId579" Type="http://schemas.openxmlformats.org/officeDocument/2006/relationships/hyperlink" Target="https://standards.buildingsmart.org/IFC/RELEASE/IFC4_3/lexical/IfcMechanicalFastener.htm" TargetMode="External"/><Relationship Id="rId786" Type="http://schemas.openxmlformats.org/officeDocument/2006/relationships/hyperlink" Target="https://standards.buildingsmart.org/IFC/RELEASE/IFC4_3/lexical/IfcSpace.htm" TargetMode="External"/><Relationship Id="rId993" Type="http://schemas.openxmlformats.org/officeDocument/2006/relationships/hyperlink" Target="http://ifc43-docs.standards.buildingsmart.org/IFC/RELEASE/IFC4x3/HTML/lexical/IfcSignal.htm" TargetMode="External"/><Relationship Id="rId2467" Type="http://schemas.openxmlformats.org/officeDocument/2006/relationships/hyperlink" Target="http://ifc43-docs.standards.buildingsmart.org/IFC/RELEASE/IFC4x3/HTML/lexical/IfcMember.htm" TargetMode="External"/><Relationship Id="rId2674" Type="http://schemas.openxmlformats.org/officeDocument/2006/relationships/hyperlink" Target="http://ifc43-docs.standards.buildingsmart.org/IFC/RELEASE/IFC4x3/HTML/lexical/IfcController.htm" TargetMode="External"/><Relationship Id="rId341" Type="http://schemas.openxmlformats.org/officeDocument/2006/relationships/hyperlink" Target="https://standards.buildingsmart.org/IFC/RELEASE/IFC4_3/lexical/IfcFootingTypeEnum.htm" TargetMode="External"/><Relationship Id="rId439" Type="http://schemas.openxmlformats.org/officeDocument/2006/relationships/hyperlink" Target="https://standards.buildingsmart.org/IFC/RELEASE/IFC4_3/lexical/IfcFastenerTypeEnum.htm" TargetMode="External"/><Relationship Id="rId646" Type="http://schemas.openxmlformats.org/officeDocument/2006/relationships/hyperlink" Target="https://standards.buildingsmart.org/IFC/RELEASE/IFC4_3/lexical/IfcSlab.htm" TargetMode="External"/><Relationship Id="rId1069" Type="http://schemas.openxmlformats.org/officeDocument/2006/relationships/hyperlink" Target="http://ifc43-docs.standards.buildingsmart.org/IFC/RELEASE/IFC4x3/HTML/lexical/IfcCommunicationsApplianceTypeEnum.htm" TargetMode="External"/><Relationship Id="rId1276" Type="http://schemas.openxmlformats.org/officeDocument/2006/relationships/hyperlink" Target="https://standards.buildingsmart.org/IFC/RELEASE/IFC4_3/lexical/IfcRoof.htm" TargetMode="External"/><Relationship Id="rId1483" Type="http://schemas.openxmlformats.org/officeDocument/2006/relationships/hyperlink" Target="https://standards.buildingsmart.org/IFC/RELEASE/IFC4_3/lexical/IfcCommunicationsApplianceTypeEnum.htm" TargetMode="External"/><Relationship Id="rId2022" Type="http://schemas.openxmlformats.org/officeDocument/2006/relationships/hyperlink" Target="https://standards.buildingsmart.org/IFC/RELEASE/IFC4_3/lexical/IfcBuildingElementProxy.htm" TargetMode="External"/><Relationship Id="rId2327" Type="http://schemas.openxmlformats.org/officeDocument/2006/relationships/hyperlink" Target="http://ifc43-docs.standards.buildingsmart.org/IFC/RELEASE/IFC4x3/HTML/lexical/IfcBuildingElementProxy.htm" TargetMode="External"/><Relationship Id="rId2881" Type="http://schemas.openxmlformats.org/officeDocument/2006/relationships/hyperlink" Target="http://ifc43-docs.standards.buildingsmart.org/IFC/RELEASE/IFC4x3/HTML/lexical/IfcBuildingElementProxy.htm" TargetMode="External"/><Relationship Id="rId2979" Type="http://schemas.openxmlformats.org/officeDocument/2006/relationships/hyperlink" Target="http://ifc43-docs.standards.buildingsmart.org/IFC/RELEASE/IFC4x3/HTML/lexical/IfcMobileTelecommunicationsApplianceTypeEnum.htm" TargetMode="External"/><Relationship Id="rId201" Type="http://schemas.openxmlformats.org/officeDocument/2006/relationships/hyperlink" Target="https://standards.buildingsmart.org/IFC/RELEASE/IFC4_3/lexical/IfcDistributionChamberElement.htm" TargetMode="External"/><Relationship Id="rId506" Type="http://schemas.openxmlformats.org/officeDocument/2006/relationships/hyperlink" Target="https://standards.buildingsmart.org/IFC/RELEASE/IFC4_3/lexical/IfcTrackElement.htm" TargetMode="External"/><Relationship Id="rId853" Type="http://schemas.openxmlformats.org/officeDocument/2006/relationships/hyperlink" Target="https://standards.buildingsmart.org/IFC/RELEASE/IFC4_3/lexical/IfcCommunicationsApplianceTypeEnum.htm" TargetMode="External"/><Relationship Id="rId1136" Type="http://schemas.openxmlformats.org/officeDocument/2006/relationships/hyperlink" Target="http://ifc43-docs.standards.buildingsmart.org/IFC/RELEASE/IFC4x3/HTML/lexical/IfcAudioVisualAppliance.htm" TargetMode="External"/><Relationship Id="rId1690" Type="http://schemas.openxmlformats.org/officeDocument/2006/relationships/hyperlink" Target="https://standards.buildingsmart.org/IFC/RELEASE/IFC4_3/lexical/IfcPavement.htm" TargetMode="External"/><Relationship Id="rId1788" Type="http://schemas.openxmlformats.org/officeDocument/2006/relationships/hyperlink" Target="https://standards.buildingsmart.org/IFC/RELEASE/IFC4_3/lexical/IfcBuildingElementProxyTypeEnum.htm" TargetMode="External"/><Relationship Id="rId1995" Type="http://schemas.openxmlformats.org/officeDocument/2006/relationships/hyperlink" Target="https://standards.buildingsmart.org/IFC/RELEASE/IFC4_3/lexical/IfcBuildingElementProxy.htm" TargetMode="External"/><Relationship Id="rId2534" Type="http://schemas.openxmlformats.org/officeDocument/2006/relationships/hyperlink" Target="http://ifc43-docs.standards.buildingsmart.org/IFC/RELEASE/IFC4x3/HTML/lexical/IfcColumn.htm" TargetMode="External"/><Relationship Id="rId2741" Type="http://schemas.openxmlformats.org/officeDocument/2006/relationships/hyperlink" Target="https://standards.buildingsmart.org/IFC/DEV/IFC4_3/RC1/HTML/schema/ifcelectricaldomain/lexical/ifcprotectivedevice.htm" TargetMode="External"/><Relationship Id="rId2839" Type="http://schemas.openxmlformats.org/officeDocument/2006/relationships/hyperlink" Target="http://ifc43-docs.standards.buildingsmart.org/IFC/RELEASE/IFC4x3/HTML/lexical/IfcBeamTypeEnum.htm" TargetMode="External"/><Relationship Id="rId713" Type="http://schemas.openxmlformats.org/officeDocument/2006/relationships/hyperlink" Target="https://standards.buildingsmart.org/IFC/RELEASE/IFC4_3/lexical/IfcTrackElementTypeEnum.htm" TargetMode="External"/><Relationship Id="rId920" Type="http://schemas.openxmlformats.org/officeDocument/2006/relationships/hyperlink" Target="https://standards.buildingsmart.org/IFC/RELEASE/IFC4_3/lexical/IfcCommunicationsApplianceTypeEnum.htm" TargetMode="External"/><Relationship Id="rId1343" Type="http://schemas.openxmlformats.org/officeDocument/2006/relationships/hyperlink" Target="https://standards.buildingsmart.org/IFC/RELEASE/IFC4_3/lexical/IfcPump.htm" TargetMode="External"/><Relationship Id="rId1550" Type="http://schemas.openxmlformats.org/officeDocument/2006/relationships/hyperlink" Target="http://ifc43-docs.standards.buildingsmart.org/IFC/RELEASE/IFC4x3/HTML/lexical/IfcSensorTypeEnum.htm" TargetMode="External"/><Relationship Id="rId1648" Type="http://schemas.openxmlformats.org/officeDocument/2006/relationships/hyperlink" Target="https://standards.buildingsmart.org/IFC/RELEASE/IFC4_3/lexical/IfcPavement.htm" TargetMode="External"/><Relationship Id="rId2601" Type="http://schemas.openxmlformats.org/officeDocument/2006/relationships/hyperlink" Target="http://ifc43-docs.standards.buildingsmart.org/IFC/RELEASE/IFC4x3/HTML/lexical/IfcController.htm" TargetMode="External"/><Relationship Id="rId1203" Type="http://schemas.openxmlformats.org/officeDocument/2006/relationships/hyperlink" Target="https://standards.buildingsmart.org/IFC/RELEASE/IFC4_3/lexical/IfcCovering.htm" TargetMode="External"/><Relationship Id="rId1410" Type="http://schemas.openxmlformats.org/officeDocument/2006/relationships/hyperlink" Target="https://standards.buildingsmart.org/IFC/RELEASE/IFC4_3/lexical/IfcPump.htm" TargetMode="External"/><Relationship Id="rId1508" Type="http://schemas.openxmlformats.org/officeDocument/2006/relationships/hyperlink" Target="http://ifc43-docs.standards.buildingsmart.org/IFC/RELEASE/IFC4x3/HTML/lexical/IfcAudioVisualApplianceTypeEnum.htm" TargetMode="External"/><Relationship Id="rId1855" Type="http://schemas.openxmlformats.org/officeDocument/2006/relationships/hyperlink" Target="http://ifc43-docs.standards.buildingsmart.org/IFC/RELEASE/IFC4x3/HTML/lexical/IfcBuildingElementProxy.htm" TargetMode="External"/><Relationship Id="rId2906" Type="http://schemas.openxmlformats.org/officeDocument/2006/relationships/hyperlink" Target="http://ifc43-docs.standards.buildingsmart.org/IFC/RELEASE/IFC4x3/HTML/lexical/IfcBuildingElementProxyTypeEnum.htm" TargetMode="External"/><Relationship Id="rId1715" Type="http://schemas.openxmlformats.org/officeDocument/2006/relationships/hyperlink" Target="https://standards.buildingsmart.org/IFC/RELEASE/IFC4_3/lexical/IfcSign.htm" TargetMode="External"/><Relationship Id="rId1922" Type="http://schemas.openxmlformats.org/officeDocument/2006/relationships/hyperlink" Target="https://standards.buildingsmart.org/IFC/RELEASE/IFC4_3/lexical/IfcSlab.htm" TargetMode="External"/><Relationship Id="rId296" Type="http://schemas.openxmlformats.org/officeDocument/2006/relationships/hyperlink" Target="https://standards.buildingsmart.org/IFC/RELEASE/IFC4_3/lexical/IfcWallTypeEnum.htm" TargetMode="External"/><Relationship Id="rId2184" Type="http://schemas.openxmlformats.org/officeDocument/2006/relationships/hyperlink" Target="https://standards.buildingsmart.org/IFC/RELEASE/IFC4_3/lexical/IfcMechanicalFastener.htm" TargetMode="External"/><Relationship Id="rId2391" Type="http://schemas.openxmlformats.org/officeDocument/2006/relationships/hyperlink" Target="http://ifc43-docs.standards.buildingsmart.org/IFC/RELEASE/IFC4x3/HTML/lexical/IfcProtectiveDeviceTypeEnum.htm" TargetMode="External"/><Relationship Id="rId3028" Type="http://schemas.openxmlformats.org/officeDocument/2006/relationships/hyperlink" Target="https://standards.buildingsmart.org/IFC/RELEASE/IFC4_3/lexical/IfcDistributionChamberElement.htm" TargetMode="External"/><Relationship Id="rId156" Type="http://schemas.openxmlformats.org/officeDocument/2006/relationships/hyperlink" Target="https://standards.buildingsmart.org/IFC/RELEASE/IFC4_3/lexical/IfcAlignmentTypeEnum.htm" TargetMode="External"/><Relationship Id="rId363" Type="http://schemas.openxmlformats.org/officeDocument/2006/relationships/hyperlink" Target="https://standards.buildingsmart.org/IFC/RELEASE/IFC4_3/lexical/IfcMember.htm" TargetMode="External"/><Relationship Id="rId570" Type="http://schemas.openxmlformats.org/officeDocument/2006/relationships/hyperlink" Target="https://standards.buildingsmart.org/IFC/RELEASE/IFC4_3/lexical/IfcMechanicalFastener.htm" TargetMode="External"/><Relationship Id="rId2044" Type="http://schemas.openxmlformats.org/officeDocument/2006/relationships/hyperlink" Target="https://standards.buildingsmart.org/IFC/RELEASE/IFC4_3/lexical/IfcBuildingElementProxy.htm" TargetMode="External"/><Relationship Id="rId2251" Type="http://schemas.openxmlformats.org/officeDocument/2006/relationships/hyperlink" Target="http://ifc43-docs.standards.buildingsmart.org/IFC/RELEASE/IFC4x3/HTML/lexical/IfcCableSegment.htm" TargetMode="External"/><Relationship Id="rId2489" Type="http://schemas.openxmlformats.org/officeDocument/2006/relationships/hyperlink" Target="http://ifc43-docs.standards.buildingsmart.org/IFC/RELEASE/IFC4x3/HTML/lexical/IfcProtectiveDeviceTypeEnum.htm" TargetMode="External"/><Relationship Id="rId2696" Type="http://schemas.openxmlformats.org/officeDocument/2006/relationships/hyperlink" Target="http://ifc43-docs.standards.buildingsmart.org/IFC/RELEASE/IFC4x3/HTML/lexical/IfcControllerTypeEnum.htm" TargetMode="External"/><Relationship Id="rId223" Type="http://schemas.openxmlformats.org/officeDocument/2006/relationships/hyperlink" Target="https://standards.buildingsmart.org/IFC/RELEASE/IFC4_3/lexical/IfcPile.htm" TargetMode="External"/><Relationship Id="rId430" Type="http://schemas.openxmlformats.org/officeDocument/2006/relationships/hyperlink" Target="https://standards.buildingsmart.org/IFC/RELEASE/IFC4_3/lexical/IfcFastener.htm" TargetMode="External"/><Relationship Id="rId668" Type="http://schemas.openxmlformats.org/officeDocument/2006/relationships/hyperlink" Target="https://standards.buildingsmart.org/IFC/RELEASE/IFC4_3/lexical/IfcTrackElement.htm" TargetMode="External"/><Relationship Id="rId875" Type="http://schemas.openxmlformats.org/officeDocument/2006/relationships/hyperlink" Target="https://standards.buildingsmart.org/IFC/RELEASE/IFC4_3/lexical/IfcCommunicationsApplianceTypeEnum.htm" TargetMode="External"/><Relationship Id="rId1060" Type="http://schemas.openxmlformats.org/officeDocument/2006/relationships/hyperlink" Target="http://ifc43-docs.standards.buildingsmart.org/IFC/RELEASE/IFC4x3/HTML/lexical/IfcCommunicationsAppliance.htm" TargetMode="External"/><Relationship Id="rId1298" Type="http://schemas.openxmlformats.org/officeDocument/2006/relationships/hyperlink" Target="https://standards.buildingsmart.org/IFC/RELEASE/IFC4_3/lexical/IfcTransportElement.htm" TargetMode="External"/><Relationship Id="rId2111" Type="http://schemas.openxmlformats.org/officeDocument/2006/relationships/hyperlink" Target="http://ifc43-docs.standards.buildingsmart.org/IFC/RELEASE/IFC4x3/HTML/lexical/IfcDistributionBoardTypeEnum.htm" TargetMode="External"/><Relationship Id="rId2349" Type="http://schemas.openxmlformats.org/officeDocument/2006/relationships/hyperlink" Target="http://ifc43-docs.standards.buildingsmart.org/IFC/RELEASE/IFC4x3/HTML/lexical/IfcCableSegmentTypeEnum.htm" TargetMode="External"/><Relationship Id="rId2556" Type="http://schemas.openxmlformats.org/officeDocument/2006/relationships/hyperlink" Target="http://ifc43-docs.standards.buildingsmart.org/IFC/RELEASE/IFC4x3/HTML/lexical/IfcTransformer.htm" TargetMode="External"/><Relationship Id="rId2763" Type="http://schemas.openxmlformats.org/officeDocument/2006/relationships/hyperlink" Target="http://ifc43-docs.standards.buildingsmart.org/IFC/RELEASE/IFC4x3/HTML/lexical/IfcController.htm" TargetMode="External"/><Relationship Id="rId2970" Type="http://schemas.openxmlformats.org/officeDocument/2006/relationships/hyperlink" Target="http://ifc43-docs.standards.buildingsmart.org/IFC/RELEASE/IFC4x3/HTML/lexical/IfcCableSegmentTypeEnum.htm" TargetMode="External"/><Relationship Id="rId528" Type="http://schemas.openxmlformats.org/officeDocument/2006/relationships/hyperlink" Target="https://standards.buildingsmart.org/IFC/RELEASE/IFC4_3/lexical/IfcMechanicalFastenerTypeEnum.htm" TargetMode="External"/><Relationship Id="rId735" Type="http://schemas.openxmlformats.org/officeDocument/2006/relationships/hyperlink" Target="https://standards.buildingsmart.org/IFC/RELEASE/IFC4_3/lexical/IfcRailTypeEnum.htm" TargetMode="External"/><Relationship Id="rId942" Type="http://schemas.openxmlformats.org/officeDocument/2006/relationships/hyperlink" Target="https://standards.buildingsmart.org/IFC/RELEASE/IFC4_3/lexical/IfcCommunicationsApplianceTypeEnum.htm" TargetMode="External"/><Relationship Id="rId1158" Type="http://schemas.openxmlformats.org/officeDocument/2006/relationships/hyperlink" Target="https://standards.buildingsmart.org/IFC/RELEASE/IFC4_3/lexical/IfcRoof.htm" TargetMode="External"/><Relationship Id="rId1365" Type="http://schemas.openxmlformats.org/officeDocument/2006/relationships/hyperlink" Target="https://standards.buildingsmart.org/IFC/RELEASE/IFC4_3/lexical/IfcPipeSegmentType.htm" TargetMode="External"/><Relationship Id="rId1572" Type="http://schemas.openxmlformats.org/officeDocument/2006/relationships/hyperlink" Target="https://standards.buildingsmart.org/IFC/RELEASE/IFC4_3/lexical/IfcUnitaryEquipment.htm" TargetMode="External"/><Relationship Id="rId2209" Type="http://schemas.openxmlformats.org/officeDocument/2006/relationships/hyperlink" Target="https://standards.buildingsmart.org/IFC/RELEASE/IFC4_3/lexical/IfcAirTerminalTypeEnum.htm" TargetMode="External"/><Relationship Id="rId2416" Type="http://schemas.openxmlformats.org/officeDocument/2006/relationships/hyperlink" Target="http://ifc43-docs.standards.buildingsmart.org/IFC/RELEASE/IFC4x3/HTML/lexical/IfcProtectiveDevice.htm" TargetMode="External"/><Relationship Id="rId2623" Type="http://schemas.openxmlformats.org/officeDocument/2006/relationships/hyperlink" Target="http://ifc43-docs.standards.buildingsmart.org/IFC/RELEASE/IFC4x3/HTML/lexical/IfcProtectiveDeviceTypeEnum.htm" TargetMode="External"/><Relationship Id="rId1018" Type="http://schemas.openxmlformats.org/officeDocument/2006/relationships/hyperlink" Target="http://ifc43-docs.standards.buildingsmart.org/IFC/RELEASE/IFC4x3/HTML/lexical/IfcSensor.htm" TargetMode="External"/><Relationship Id="rId1225" Type="http://schemas.openxmlformats.org/officeDocument/2006/relationships/hyperlink" Target="https://standards.buildingsmart.org/IFC/RELEASE/IFC4_3/lexical/IfcCoveringTypeEnum.htm" TargetMode="External"/><Relationship Id="rId1432" Type="http://schemas.openxmlformats.org/officeDocument/2006/relationships/hyperlink" Target="https://standards.buildingsmart.org/IFC/RELEASE/IFC4_3/lexical/IfcBoilerTypeEnum.htm" TargetMode="External"/><Relationship Id="rId1877" Type="http://schemas.openxmlformats.org/officeDocument/2006/relationships/hyperlink" Target="http://ifc43-docs.standards.buildingsmart.org/IFC/RELEASE/IFC4x3/HTML/lexical/IfcBuildingElementProxy.htm" TargetMode="External"/><Relationship Id="rId2830" Type="http://schemas.openxmlformats.org/officeDocument/2006/relationships/hyperlink" Target="http://ifc43-docs.standards.buildingsmart.org/IFC/RELEASE/IFC4x3/HTML/lexical/IfcProtectiveDevice.htm" TargetMode="External"/><Relationship Id="rId2928" Type="http://schemas.openxmlformats.org/officeDocument/2006/relationships/hyperlink" Target="http://ifc43-docs.standards.buildingsmart.org/IFC/RELEASE/IFC4x3/HTML/lexical/IfcCommunicationsApplianceTypeEnum.htm" TargetMode="External"/><Relationship Id="rId71" Type="http://schemas.openxmlformats.org/officeDocument/2006/relationships/hyperlink" Target="https://standards.buildingsmart.org/IFC/RELEASE/IFC4_3/lexical/IfcFurniture.htm" TargetMode="External"/><Relationship Id="rId802" Type="http://schemas.openxmlformats.org/officeDocument/2006/relationships/hyperlink" Target="https://standards.buildingsmart.org/IFC/RELEASE/IFC4_3/lexical/IfcCommunicationsAppliance.htm" TargetMode="External"/><Relationship Id="rId1737" Type="http://schemas.openxmlformats.org/officeDocument/2006/relationships/hyperlink" Target="https://standards.buildingsmart.org/IFC/RELEASE/IFC4_3/lexical/IfcValveTypeEnum.htm" TargetMode="External"/><Relationship Id="rId1944" Type="http://schemas.openxmlformats.org/officeDocument/2006/relationships/hyperlink" Target="https://standards.buildingsmart.org/IFC/RELEASE/IFC4_3/lexical/IfcBuildingElementProxy.htm" TargetMode="External"/><Relationship Id="rId29" Type="http://schemas.openxmlformats.org/officeDocument/2006/relationships/hyperlink" Target="https://standards.buildingsmart.org/IFC/RELEASE/IFC4_3/lexical/IfcAnnotationTypeEnum.htm" TargetMode="External"/><Relationship Id="rId178" Type="http://schemas.openxmlformats.org/officeDocument/2006/relationships/hyperlink" Target="https://standards.buildingsmart.org/IFC/RELEASE/IFC4_3/lexical/IfcAlignmentTypeEnum.htm" TargetMode="External"/><Relationship Id="rId1804" Type="http://schemas.openxmlformats.org/officeDocument/2006/relationships/hyperlink" Target="https://standards.buildingsmart.org/IFC/RELEASE/IFC4_3/lexical/IfcBuildingElementProxyTypeEnum.htm" TargetMode="External"/><Relationship Id="rId385" Type="http://schemas.openxmlformats.org/officeDocument/2006/relationships/hyperlink" Target="https://standards.buildingsmart.org/IFC/RELEASE/IFC4_3/lexical/IfcMember.htm" TargetMode="External"/><Relationship Id="rId592" Type="http://schemas.openxmlformats.org/officeDocument/2006/relationships/hyperlink" Target="https://standards.buildingsmart.org/IFC/RELEASE/IFC4_3/lexical/IfcMechanicalFastenerTypeEnum.htm" TargetMode="External"/><Relationship Id="rId2066" Type="http://schemas.openxmlformats.org/officeDocument/2006/relationships/hyperlink" Target="https://standards.buildingsmart.org/IFC/RELEASE/IFC4_3/lexical/IfcBuildingElementProxyTypeEnum.htm" TargetMode="External"/><Relationship Id="rId2273" Type="http://schemas.openxmlformats.org/officeDocument/2006/relationships/hyperlink" Target="http://ifc43-docs.standards.buildingsmart.org/IFC/RELEASE/IFC4x3/HTML/lexical/IfcDistributionBoardTypeEnum.htm" TargetMode="External"/><Relationship Id="rId2480" Type="http://schemas.openxmlformats.org/officeDocument/2006/relationships/hyperlink" Target="http://ifc43-docs.standards.buildingsmart.org/IFC/RELEASE/IFC4x3/HTML/lexical/IfcBeam.htm" TargetMode="External"/><Relationship Id="rId245" Type="http://schemas.openxmlformats.org/officeDocument/2006/relationships/hyperlink" Target="https://standards.buildingsmart.org/IFC/RELEASE/IFC4_3/lexical/IfcEarthworksCutTypeEnum.htm" TargetMode="External"/><Relationship Id="rId452" Type="http://schemas.openxmlformats.org/officeDocument/2006/relationships/hyperlink" Target="https://standards.buildingsmart.org/IFC/RELEASE/IFC4_3/lexical/IfcTrackElementTypeEnum.htm" TargetMode="External"/><Relationship Id="rId897" Type="http://schemas.openxmlformats.org/officeDocument/2006/relationships/hyperlink" Target="https://standards.buildingsmart.org/IFC/RELEASE/IFC4_3/lexical/IfcCommunicationsApplianceTypeEnum.htm" TargetMode="External"/><Relationship Id="rId1082" Type="http://schemas.openxmlformats.org/officeDocument/2006/relationships/hyperlink" Target="http://ifc43-docs.standards.buildingsmart.org/IFC/RELEASE/IFC4x3/HTML/lexical/IfcControllerTypeEnum.htm" TargetMode="External"/><Relationship Id="rId2133" Type="http://schemas.openxmlformats.org/officeDocument/2006/relationships/hyperlink" Target="http://ifc43-docs.standards.buildingsmart.org/IFC/RELEASE/IFC4x3/HTML/lexical/IfcBuildingElementProxyTypeEnum.htm" TargetMode="External"/><Relationship Id="rId2340" Type="http://schemas.openxmlformats.org/officeDocument/2006/relationships/hyperlink" Target="https://standards.buildingsmart.org/IFC/DEV/IFC4_3/RC1/HTML/schema/ifcbuildingcontrolsdomain/lexical/ifccontroller.htm" TargetMode="External"/><Relationship Id="rId2578" Type="http://schemas.openxmlformats.org/officeDocument/2006/relationships/hyperlink" Target="http://ifc43-docs.standards.buildingsmart.org/IFC/RELEASE/IFC4x3/HTML/lexical/IfcProtectiveDevice.htm" TargetMode="External"/><Relationship Id="rId2785" Type="http://schemas.openxmlformats.org/officeDocument/2006/relationships/hyperlink" Target="http://ifc43-docs.standards.buildingsmart.org/IFC/RELEASE/IFC4x3/HTML/lexical/IfcCableSegmentTypeEnum.htm" TargetMode="External"/><Relationship Id="rId2992" Type="http://schemas.openxmlformats.org/officeDocument/2006/relationships/hyperlink" Target="https://standards.buildingsmart.org/IFC/RELEASE/IFC4_3/lexical/IfcPipeSegmentTypeEnum.htm" TargetMode="External"/><Relationship Id="rId105" Type="http://schemas.openxmlformats.org/officeDocument/2006/relationships/hyperlink" Target="https://standards.buildingsmart.org/IFC/RELEASE/IFC4_3/lexical/IfcReinforcedSoilTypeEnum.htm" TargetMode="External"/><Relationship Id="rId312" Type="http://schemas.openxmlformats.org/officeDocument/2006/relationships/hyperlink" Target="https://standards.buildingsmart.org/IFC/RELEASE/IFC4_3/lexical/IfcBeam.htm" TargetMode="External"/><Relationship Id="rId757" Type="http://schemas.openxmlformats.org/officeDocument/2006/relationships/hyperlink" Target="https://standards.buildingsmart.org/IFC/RELEASE/IFC4_3/lexical/IfcTrackElementTypeEnum.htm" TargetMode="External"/><Relationship Id="rId964" Type="http://schemas.openxmlformats.org/officeDocument/2006/relationships/hyperlink" Target="http://ifc43-docs.standards.buildingsmart.org/IFC/RELEASE/IFC4x3/HTML/lexical/IfcElectricFlowStorageDevice.htm" TargetMode="External"/><Relationship Id="rId1387" Type="http://schemas.openxmlformats.org/officeDocument/2006/relationships/hyperlink" Target="https://standards.buildingsmart.org/IFC/RELEASE/IFC4_3/lexical/IfcFlowTerminal.htm" TargetMode="External"/><Relationship Id="rId1594" Type="http://schemas.openxmlformats.org/officeDocument/2006/relationships/hyperlink" Target="https://standards.buildingsmart.org/IFC/RELEASE/IFC4_3/lexical/IfcValveTypeEnum.htm" TargetMode="External"/><Relationship Id="rId2200" Type="http://schemas.openxmlformats.org/officeDocument/2006/relationships/hyperlink" Target="https://standards.buildingsmart.org/IFC/RELEASE/IFC4_3/lexical/IfcDuctSilencer.htm" TargetMode="External"/><Relationship Id="rId2438" Type="http://schemas.openxmlformats.org/officeDocument/2006/relationships/hyperlink" Target="http://ifc43-docs.standards.buildingsmart.org/IFC/RELEASE/IFC4x3/HTML/lexical/IfcProtectiveDeviceTypeEnum.htm" TargetMode="External"/><Relationship Id="rId2645" Type="http://schemas.openxmlformats.org/officeDocument/2006/relationships/hyperlink" Target="http://ifc43-docs.standards.buildingsmart.org/IFC/RELEASE/IFC4x3/HTML/lexical/IfcProtectiveDevice.htm" TargetMode="External"/><Relationship Id="rId2852" Type="http://schemas.openxmlformats.org/officeDocument/2006/relationships/hyperlink" Target="http://ifc43-docs.standards.buildingsmart.org/IFC/RELEASE/IFC4x3/HTML/lexical/IfcCommunicationsApplianceTypeEnum.htm" TargetMode="External"/><Relationship Id="rId93" Type="http://schemas.openxmlformats.org/officeDocument/2006/relationships/hyperlink" Target="https://standards.buildingsmart.org/IFC/RELEASE/IFC4_3/lexical/IfcEarthworksCutTypeEnum.htm" TargetMode="External"/><Relationship Id="rId617" Type="http://schemas.openxmlformats.org/officeDocument/2006/relationships/hyperlink" Target="https://standards.buildingsmart.org/IFC/RELEASE/IFC4_3/lexical/IfcMechanicalFastenerTypeEnum.htm" TargetMode="External"/><Relationship Id="rId824" Type="http://schemas.openxmlformats.org/officeDocument/2006/relationships/hyperlink" Target="https://standards.buildingsmart.org/IFC/RELEASE/IFC4_3/lexical/IfcCommunicationsAppliance.htm" TargetMode="External"/><Relationship Id="rId1247" Type="http://schemas.openxmlformats.org/officeDocument/2006/relationships/hyperlink" Target="https://standards.buildingsmart.org/IFC/RELEASE/IFC4_3/lexical/IfcFurnitureTypeEnum.htm" TargetMode="External"/><Relationship Id="rId1454" Type="http://schemas.openxmlformats.org/officeDocument/2006/relationships/hyperlink" Target="https://standards.buildingsmart.org/IFC/RELEASE/IFC4_3/lexical/IfcValveTypeEnum.htm" TargetMode="External"/><Relationship Id="rId1661" Type="http://schemas.openxmlformats.org/officeDocument/2006/relationships/hyperlink" Target="https://standards.buildingsmart.org/IFC/RELEASE/IFC4_3/lexical/IfcSpaceTypeEnum.htm" TargetMode="External"/><Relationship Id="rId1899" Type="http://schemas.openxmlformats.org/officeDocument/2006/relationships/hyperlink" Target="http://ifc43-docs.standards.buildingsmart.org/IFC/RELEASE/IFC4x3/HTML/lexical/IfcBuildingElementProxyTypeEnum.htm" TargetMode="External"/><Relationship Id="rId2505" Type="http://schemas.openxmlformats.org/officeDocument/2006/relationships/hyperlink" Target="http://ifc43-docs.standards.buildingsmart.org/IFC/RELEASE/IFC4x3/HTML/lexical/IfcPile.htm" TargetMode="External"/><Relationship Id="rId2712" Type="http://schemas.openxmlformats.org/officeDocument/2006/relationships/hyperlink" Target="http://ifc43-docs.standards.buildingsmart.org/IFC/RELEASE/IFC4x3/HTML/lexical/IfcControllerTypeEnum.htm" TargetMode="External"/><Relationship Id="rId1107" Type="http://schemas.openxmlformats.org/officeDocument/2006/relationships/hyperlink" Target="http://ifc43-docs.standards.buildingsmart.org/IFC/RELEASE/IFC4x3/HTML/lexical/IfcController.htm" TargetMode="External"/><Relationship Id="rId1314" Type="http://schemas.openxmlformats.org/officeDocument/2006/relationships/hyperlink" Target="https://eur04.safelinks.protection.outlook.com/?url=https%3A%2F%2Fstandards.buildingsmart.org%2FIFC%2FRELEASE%2FIFC4_3%2Flexical%2FIfcBuildingElementProxy.htm&amp;data=05%7C01%7Cdaguilera%40sistem-group.com%7C194fe80dfe5b4b545cc308daab5cad46%7C03c6b437e9714e929de5832b1ad64220%7C0%7C0%7C638010711790334964%7CUnknown%7CTWFpbGZsb3d8eyJWIjoiMC4wLjAwMDAiLCJQIjoiV2luMzIiLCJBTiI6Ik1haWwiLCJXVCI6Mn0%3D%7C3000%7C%7C%7C&amp;sdata=6DPgvoPHRRdPfkMYEcdJGMEBBafN1XU0vgSILnwiNbQ%3D&amp;reserved=0" TargetMode="External"/><Relationship Id="rId1521" Type="http://schemas.openxmlformats.org/officeDocument/2006/relationships/hyperlink" Target="http://ifc43-docs.standards.buildingsmart.org/IFC/RELEASE/IFC4x3/HTML/lexical/IfcDistributionChamberElement.htm" TargetMode="External"/><Relationship Id="rId1759" Type="http://schemas.openxmlformats.org/officeDocument/2006/relationships/hyperlink" Target="https://standards.buildingsmart.org/IFC/RELEASE/IFC4_3/lexical/IfcPipeSegment.htm" TargetMode="External"/><Relationship Id="rId1966" Type="http://schemas.openxmlformats.org/officeDocument/2006/relationships/hyperlink" Target="https://standards.buildingsmart.org/IFC/RELEASE/IFC4_3/lexical/IfcBuildingElementProxyTypeEnum.htm" TargetMode="External"/><Relationship Id="rId1619" Type="http://schemas.openxmlformats.org/officeDocument/2006/relationships/hyperlink" Target="https://standards.buildingsmart.org/IFC/RELEASE/IFC4_3/lexical/IfcSign.htm" TargetMode="External"/><Relationship Id="rId1826" Type="http://schemas.openxmlformats.org/officeDocument/2006/relationships/hyperlink" Target="https://standards.buildingsmart.org/IFC/RELEASE/IFC4_3/lexical/IfcBuildingElementProxyTypeEnum.htm" TargetMode="External"/><Relationship Id="rId20" Type="http://schemas.openxmlformats.org/officeDocument/2006/relationships/hyperlink" Target="http://ifc43-docs.standards.buildingsmart.org/IFC/RELEASE/IFC4x3/HTML/lexical/IfcCartesianPoint.htm" TargetMode="External"/><Relationship Id="rId2088" Type="http://schemas.openxmlformats.org/officeDocument/2006/relationships/hyperlink" Target="http://ifc43-docs.standards.buildingsmart.org/IFC/RELEASE/IFC4x3/HTML/lexical/IfcLightFixtureTypeEnum.htm" TargetMode="External"/><Relationship Id="rId2295" Type="http://schemas.openxmlformats.org/officeDocument/2006/relationships/hyperlink" Target="https://standards.buildingsmart.org/IFC/RELEASE/IFC4_3/lexical/IfcPipeFitting.htm" TargetMode="External"/><Relationship Id="rId3041" Type="http://schemas.openxmlformats.org/officeDocument/2006/relationships/hyperlink" Target="http://ifc43-docs.standards.buildingsmart.org/IFC/RELEASE/IFC4x3/HTML/lexical/IfcBuildingElementProxy.htm" TargetMode="External"/><Relationship Id="rId267" Type="http://schemas.openxmlformats.org/officeDocument/2006/relationships/hyperlink" Target="https://standards.buildingsmart.org/IFC/RELEASE/IFC4_3/lexical/IfcVoidingFeature.htm" TargetMode="External"/><Relationship Id="rId474" Type="http://schemas.openxmlformats.org/officeDocument/2006/relationships/hyperlink" Target="https://standards.buildingsmart.org/IFC/RELEASE/IFC4_3/lexical/IfcTrackElementTypeEnum.htm" TargetMode="External"/><Relationship Id="rId2155" Type="http://schemas.openxmlformats.org/officeDocument/2006/relationships/hyperlink" Target="http://ifc43-docs.standards.buildingsmart.org/IFC/RELEASE/IFC4x3/HTML/lexical/IfcFireSuppressionTerminal.htm" TargetMode="External"/><Relationship Id="rId127" Type="http://schemas.openxmlformats.org/officeDocument/2006/relationships/hyperlink" Target="https://standards.buildingsmart.org/IFC/RELEASE/IFC4_3/lexical/IfcEarthworksFillTypeEnum.htm" TargetMode="External"/><Relationship Id="rId681" Type="http://schemas.openxmlformats.org/officeDocument/2006/relationships/hyperlink" Target="https://standards.buildingsmart.org/IFC/RELEASE/IFC4_3/lexical/IfcTrackElementTypeEnum.htm" TargetMode="External"/><Relationship Id="rId779" Type="http://schemas.openxmlformats.org/officeDocument/2006/relationships/hyperlink" Target="https://standards.buildingsmart.org/IFC/RELEASE/IFC4_3/lexical/IfcPlate.htm" TargetMode="External"/><Relationship Id="rId986" Type="http://schemas.openxmlformats.org/officeDocument/2006/relationships/hyperlink" Target="http://ifc43-docs.standards.buildingsmart.org/IFC/RELEASE/IFC4x3/HTML/lexical/IfcDistributionChamberElementTypeEnum.htm" TargetMode="External"/><Relationship Id="rId2362" Type="http://schemas.openxmlformats.org/officeDocument/2006/relationships/hyperlink" Target="http://ifc43-docs.standards.buildingsmart.org/IFC/RELEASE/IFC4x3/HTML/lexical/IfcCableSegment.htm" TargetMode="External"/><Relationship Id="rId2667" Type="http://schemas.openxmlformats.org/officeDocument/2006/relationships/hyperlink" Target="http://ifc43-docs.standards.buildingsmart.org/IFC/RELEASE/IFC4x3/HTML/lexical/IfcCableSegmentTypeEnum.htm" TargetMode="External"/><Relationship Id="rId334" Type="http://schemas.openxmlformats.org/officeDocument/2006/relationships/hyperlink" Target="https://standards.buildingsmart.org/IFC/RELEASE/IFC4_3/lexical/IfcBearing.htm" TargetMode="External"/><Relationship Id="rId541" Type="http://schemas.openxmlformats.org/officeDocument/2006/relationships/hyperlink" Target="https://standards.buildingsmart.org/IFC/RELEASE/IFC4_3/lexical/IfcMechanicalFastener.htm" TargetMode="External"/><Relationship Id="rId639" Type="http://schemas.openxmlformats.org/officeDocument/2006/relationships/hyperlink" Target="https://standards.buildingsmart.org/IFC/RELEASE/IFC4_3/lexical/IfcMechanicalFastenerTypeEnum.htm" TargetMode="External"/><Relationship Id="rId1171" Type="http://schemas.openxmlformats.org/officeDocument/2006/relationships/hyperlink" Target="https://standards.buildingsmart.org/IFC/RELEASE/IFC4_3/lexical/IfcSignTypeEnum.htm" TargetMode="External"/><Relationship Id="rId1269" Type="http://schemas.openxmlformats.org/officeDocument/2006/relationships/hyperlink" Target="https://standards.buildingsmart.org/IFC/RELEASE/IFC4_3/lexical/IfcRailing.htm" TargetMode="External"/><Relationship Id="rId1476" Type="http://schemas.openxmlformats.org/officeDocument/2006/relationships/hyperlink" Target="https://standards.buildingsmart.org/IFC/RELEASE/IFC4_3/lexical/IfcTankTypeEnum.htm" TargetMode="External"/><Relationship Id="rId2015" Type="http://schemas.openxmlformats.org/officeDocument/2006/relationships/hyperlink" Target="https://standards.buildingsmart.org/IFC/RELEASE/IFC4_3/lexical/IfcBuildingElementProxy.htm" TargetMode="External"/><Relationship Id="rId2222" Type="http://schemas.openxmlformats.org/officeDocument/2006/relationships/hyperlink" Target="http://ifc43-docs.standards.buildingsmart.org/IFC/RELEASE/IFC4x3/HTML/lexical/IfcDistributionBoard.htm" TargetMode="External"/><Relationship Id="rId2874" Type="http://schemas.openxmlformats.org/officeDocument/2006/relationships/hyperlink" Target="http://ifc43-docs.standards.buildingsmart.org/IFC/RELEASE/IFC4x3/HTML/lexical/IfcCableSegment.htm" TargetMode="External"/><Relationship Id="rId401" Type="http://schemas.openxmlformats.org/officeDocument/2006/relationships/hyperlink" Target="https://standards.buildingsmart.org/IFC/RELEASE/IFC4_3/lexical/IfcMechanicalFastenerTypeEnum.htm" TargetMode="External"/><Relationship Id="rId846" Type="http://schemas.openxmlformats.org/officeDocument/2006/relationships/hyperlink" Target="https://standards.buildingsmart.org/IFC/RELEASE/IFC4_3/lexical/IfcCommunicationsApplianceTypeEnum.htm" TargetMode="External"/><Relationship Id="rId1031" Type="http://schemas.openxmlformats.org/officeDocument/2006/relationships/hyperlink" Target="http://ifc43-docs.standards.buildingsmart.org/IFC/RELEASE/IFC4x3/HTML/lexical/IfcElectricMotorTypeEnum.htm" TargetMode="External"/><Relationship Id="rId1129" Type="http://schemas.openxmlformats.org/officeDocument/2006/relationships/hyperlink" Target="https://eur01.safelinks.protection.outlook.com/?url=https%3A%2F%2Fstandards.buildingsmart.org%2FIFC%2FDEV%2FIFC4_3%2FRC1%2FHTML%2Fschema%2Fifcrail%2Flexical%2Fifctrackelementtypeenum.htm&amp;data=05%7C01%7Cdaniel.laguna_sola_vera%40siemens.com%7Cd742c649eb7c4208cce408dabcd6ae0c%7C38ae3bcd95794fd4addab42e1495d55a%7C1%7C0%7C638029927473179384%7CUnknown%7CTWFpbGZsb3d8eyJWIjoiMC4wLjAwMDAiLCJQIjoiV2luMzIiLCJBTiI6Ik1haWwiLCJXVCI6Mn0%3D%7C3000%7C%7C%7C&amp;sdata=MkOPMib7xpIa2LBrn3D4KQi0NdF15LS3tdbBGVoo5aE%3D&amp;reserved=0" TargetMode="External"/><Relationship Id="rId1683" Type="http://schemas.openxmlformats.org/officeDocument/2006/relationships/hyperlink" Target="https://standards.buildingsmart.org/IFC/RELEASE/IFC4_3/lexical/IfcBuildingElementProxy.htm" TargetMode="External"/><Relationship Id="rId1890" Type="http://schemas.openxmlformats.org/officeDocument/2006/relationships/hyperlink" Target="http://ifc43-docs.standards.buildingsmart.org/IFC/RELEASE/IFC4x3/HTML/lexical/IfcBuildingElementProxyTypeEnum.htm" TargetMode="External"/><Relationship Id="rId1988" Type="http://schemas.openxmlformats.org/officeDocument/2006/relationships/hyperlink" Target="https://standards.buildingsmart.org/IFC/RELEASE/IFC4_3/lexical/IfcBuildingElementProxyTypeEnum.htm" TargetMode="External"/><Relationship Id="rId2527" Type="http://schemas.openxmlformats.org/officeDocument/2006/relationships/hyperlink" Target="http://ifc43-docs.standards.buildingsmart.org/IFC/RELEASE/IFC4x3/HTML/lexical/IfcColumn.htm" TargetMode="External"/><Relationship Id="rId2734" Type="http://schemas.openxmlformats.org/officeDocument/2006/relationships/hyperlink" Target="http://ifc43-docs.standards.buildingsmart.org/IFC/RELEASE/IFC4x3/HTML/lexical/IfcTransformerTypeEnum.htm" TargetMode="External"/><Relationship Id="rId2941" Type="http://schemas.openxmlformats.org/officeDocument/2006/relationships/hyperlink" Target="https://standards.buildingsmart.org/IFC/RELEASE/IFC4_3/lexical/IfcBuildingElementProxy.htm" TargetMode="External"/><Relationship Id="rId706" Type="http://schemas.openxmlformats.org/officeDocument/2006/relationships/hyperlink" Target="https://standards.buildingsmart.org/IFC/RELEASE/IFC4_3/lexical/IfcTrackElementTypeEnum.htm" TargetMode="External"/><Relationship Id="rId913" Type="http://schemas.openxmlformats.org/officeDocument/2006/relationships/hyperlink" Target="https://standards.buildingsmart.org/IFC/RELEASE/IFC4_3/lexical/IfcCommunicationsApplianceTypeEnum.htm" TargetMode="External"/><Relationship Id="rId1336" Type="http://schemas.openxmlformats.org/officeDocument/2006/relationships/hyperlink" Target="https://standards.buildingsmart.org/IFC/RELEASE/IFC4_3/lexical/IfcTankType.htm" TargetMode="External"/><Relationship Id="rId1543" Type="http://schemas.openxmlformats.org/officeDocument/2006/relationships/hyperlink" Target="http://ifc43-docs.standards.buildingsmart.org/IFC/RELEASE/IFC4x3/HTML/lexical/IfcAudioVisualApplianceTypeEnum.htm" TargetMode="External"/><Relationship Id="rId1750" Type="http://schemas.openxmlformats.org/officeDocument/2006/relationships/hyperlink" Target="https://standards.buildingsmart.org/IFC/RELEASE/IFC4_3/lexical/IfcDistributionChamberElementTypeEnum.htm" TargetMode="External"/><Relationship Id="rId2801" Type="http://schemas.openxmlformats.org/officeDocument/2006/relationships/hyperlink" Target="http://ifc43-docs.standards.buildingsmart.org/IFC/RELEASE/IFC4x3/HTML/lexical/IfcCableSegmentTypeEnum.htm" TargetMode="External"/><Relationship Id="rId42" Type="http://schemas.openxmlformats.org/officeDocument/2006/relationships/hyperlink" Target="https://standards.buildingsmart.org/IFC/RELEASE/IFC4_3/lexical/IfcBorehole.htm" TargetMode="External"/><Relationship Id="rId1403" Type="http://schemas.openxmlformats.org/officeDocument/2006/relationships/hyperlink" Target="https://standards.buildingsmart.org/IFC/RELEASE/IFC4_3/lexical/IfcInterceptor.htm" TargetMode="External"/><Relationship Id="rId1610" Type="http://schemas.openxmlformats.org/officeDocument/2006/relationships/hyperlink" Target="https://standards.buildingsmart.org/IFC/RELEASE/IFC4_3/lexical/IfcDistributionChamberElement.htm" TargetMode="External"/><Relationship Id="rId1848" Type="http://schemas.openxmlformats.org/officeDocument/2006/relationships/hyperlink" Target="http://ifc43-docs.standards.buildingsmart.org/IFC/RELEASE/IFC4x3/HTML/lexical/IfcBuildingElementProxy.htm" TargetMode="External"/><Relationship Id="rId191" Type="http://schemas.openxmlformats.org/officeDocument/2006/relationships/hyperlink" Target="https://standards.buildingsmart.org/IFC/RELEASE/IFC4_3/lexical/IfcPipeSegmentTypeEnum.htm" TargetMode="External"/><Relationship Id="rId1708" Type="http://schemas.openxmlformats.org/officeDocument/2006/relationships/hyperlink" Target="https://standards.buildingsmart.org/IFC/RELEASE/IFC4_3/lexical/IfcSignTypeEnum.htm" TargetMode="External"/><Relationship Id="rId1915" Type="http://schemas.openxmlformats.org/officeDocument/2006/relationships/hyperlink" Target="https://standards.buildingsmart.org/IFC/RELEASE/IFC4_3/lexical/IfcSignTypeEnum.htm" TargetMode="External"/><Relationship Id="rId289" Type="http://schemas.openxmlformats.org/officeDocument/2006/relationships/hyperlink" Target="https://standards.buildingsmart.org/IFC/RELEASE/IFC4_3/lexical/IfcFootingTypeEnum.htm" TargetMode="External"/><Relationship Id="rId496" Type="http://schemas.openxmlformats.org/officeDocument/2006/relationships/hyperlink" Target="https://standards.buildingsmart.org/IFC/RELEASE/IFC4_3/lexical/IfcTrackElement.htm" TargetMode="External"/><Relationship Id="rId2177" Type="http://schemas.openxmlformats.org/officeDocument/2006/relationships/hyperlink" Target="http://ifc43-docs.standards.buildingsmart.org/IFC/RELEASE/IFC4x3/HTML/lexical/IfcBuildingElementProxyTypeEnum.htm" TargetMode="External"/><Relationship Id="rId2384" Type="http://schemas.openxmlformats.org/officeDocument/2006/relationships/hyperlink" Target="http://ifc43-docs.standards.buildingsmart.org/IFC/RELEASE/IFC4x3/HTML/lexical/IfcFurnitureTypeEnum.htm" TargetMode="External"/><Relationship Id="rId2591" Type="http://schemas.openxmlformats.org/officeDocument/2006/relationships/hyperlink" Target="http://ifc43-docs.standards.buildingsmart.org/IFC/RELEASE/IFC4x3/HTML/lexical/IfcTransformerTypeEnum.htm" TargetMode="External"/><Relationship Id="rId149" Type="http://schemas.openxmlformats.org/officeDocument/2006/relationships/hyperlink" Target="https://standards.buildingsmart.org/IFC/RELEASE/IFC4_3/lexical/IfcAlignment.htm" TargetMode="External"/><Relationship Id="rId356" Type="http://schemas.openxmlformats.org/officeDocument/2006/relationships/hyperlink" Target="https://standards.buildingsmart.org/IFC/RELEASE/IFC4_3/lexical/IfcWallTypeEnum.htm" TargetMode="External"/><Relationship Id="rId563" Type="http://schemas.openxmlformats.org/officeDocument/2006/relationships/hyperlink" Target="https://standards.buildingsmart.org/IFC/RELEASE/IFC4_3/lexical/IfcMechanicalFastener.htm" TargetMode="External"/><Relationship Id="rId770" Type="http://schemas.openxmlformats.org/officeDocument/2006/relationships/hyperlink" Target="https://standards.buildingsmart.org/IFC/RELEASE/IFC4_3/lexical/IfcTrackElementTypeEnum.htm" TargetMode="External"/><Relationship Id="rId1193" Type="http://schemas.openxmlformats.org/officeDocument/2006/relationships/hyperlink" Target="https://standards.buildingsmart.org/IFC/RELEASE/IFC4_3/lexical/IfcCovering.htm" TargetMode="External"/><Relationship Id="rId2037" Type="http://schemas.openxmlformats.org/officeDocument/2006/relationships/hyperlink" Target="https://standards.buildingsmart.org/IFC/RELEASE/IFC4_3/lexical/IfcBuildingElementProxyTypeEnum.htm" TargetMode="External"/><Relationship Id="rId2244" Type="http://schemas.openxmlformats.org/officeDocument/2006/relationships/hyperlink" Target="http://ifc43-docs.standards.buildingsmart.org/IFC/RELEASE/IFC4x3/HTML/lexical/IfcOutlet.htm" TargetMode="External"/><Relationship Id="rId2451" Type="http://schemas.openxmlformats.org/officeDocument/2006/relationships/hyperlink" Target="http://ifc43-docs.standards.buildingsmart.org/IFC/RELEASE/IFC4x3/HTML/lexical/IfcMemberTypeEnum.htm" TargetMode="External"/><Relationship Id="rId2689" Type="http://schemas.openxmlformats.org/officeDocument/2006/relationships/hyperlink" Target="http://ifc43-docs.standards.buildingsmart.org/IFC/RELEASE/IFC4x3/HTML/lexical/IfcControllerTypeEnum.htm" TargetMode="External"/><Relationship Id="rId2896" Type="http://schemas.openxmlformats.org/officeDocument/2006/relationships/hyperlink" Target="http://ifc43-docs.standards.buildingsmart.org/IFC/RELEASE/IFC4x3/HTML/lexical/IfcBuildingElementProxyTypeEnum.htm" TargetMode="External"/><Relationship Id="rId216" Type="http://schemas.openxmlformats.org/officeDocument/2006/relationships/hyperlink" Target="https://standards.buildingsmart.org/IFC/RELEASE/IFC4_3/lexical/IfcPipeSegmentTypeEnum.htm" TargetMode="External"/><Relationship Id="rId423" Type="http://schemas.openxmlformats.org/officeDocument/2006/relationships/hyperlink" Target="https://standards.buildingsmart.org/IFC/RELEASE/IFC4_3/lexical/IfcRailTypeEnum.htm" TargetMode="External"/><Relationship Id="rId868" Type="http://schemas.openxmlformats.org/officeDocument/2006/relationships/hyperlink" Target="https://standards.buildingsmart.org/IFC/RELEASE/IFC4_3/lexical/IfcCommunicationsApplianceTypeEnum.htm" TargetMode="External"/><Relationship Id="rId1053" Type="http://schemas.openxmlformats.org/officeDocument/2006/relationships/hyperlink" Target="http://ifc43-docs.standards.buildingsmart.org/IFC/RELEASE/IFC4x3/HTML/lexical/IfcDoorTypeEnum.htm" TargetMode="External"/><Relationship Id="rId1260" Type="http://schemas.openxmlformats.org/officeDocument/2006/relationships/hyperlink" Target="https://standards.buildingsmart.org/IFC/RELEASE/IFC4_3/lexical/IfcMember.htm" TargetMode="External"/><Relationship Id="rId1498" Type="http://schemas.openxmlformats.org/officeDocument/2006/relationships/hyperlink" Target="https://standards.buildingsmart.org/IFC/RELEASE/IFC4_3/lexical/IfcCableSegmentTypeEnum.htm" TargetMode="External"/><Relationship Id="rId2104" Type="http://schemas.openxmlformats.org/officeDocument/2006/relationships/hyperlink" Target="http://ifc43-docs.standards.buildingsmart.org/IFC/RELEASE/IFC4x3/HTML/lexical/IfcElectricFlowTreatmentDevice.htm" TargetMode="External"/><Relationship Id="rId2549" Type="http://schemas.openxmlformats.org/officeDocument/2006/relationships/hyperlink" Target="http://ifc43-docs.standards.buildingsmart.org/IFC/RELEASE/IFC4x3/HTML/lexical/IfcProtectiveDeviceTypeEnum.htm" TargetMode="External"/><Relationship Id="rId2756" Type="http://schemas.openxmlformats.org/officeDocument/2006/relationships/hyperlink" Target="http://ifc43-docs.standards.buildingsmart.org/IFC/RELEASE/IFC4x3/HTML/lexical/IfcFurniture.htm" TargetMode="External"/><Relationship Id="rId2963" Type="http://schemas.openxmlformats.org/officeDocument/2006/relationships/hyperlink" Target="https://standards.buildingsmart.org/IFC/RELEASE/IFC4_3/lexical/IfcFlowTreatmentDevice.htm" TargetMode="External"/><Relationship Id="rId630" Type="http://schemas.openxmlformats.org/officeDocument/2006/relationships/hyperlink" Target="https://standards.buildingsmart.org/IFC/RELEASE/IFC4_3/lexical/IfcMechanicalFastenerTypeEnum.htm" TargetMode="External"/><Relationship Id="rId728" Type="http://schemas.openxmlformats.org/officeDocument/2006/relationships/hyperlink" Target="https://standards.buildingsmart.org/IFC/RELEASE/IFC4_3/lexical/IfcRail.htm" TargetMode="External"/><Relationship Id="rId935" Type="http://schemas.openxmlformats.org/officeDocument/2006/relationships/hyperlink" Target="https://standards.buildingsmart.org/IFC/RELEASE/IFC4_3/lexical/IfcCommunicationsApplianceTypeEnum.htm" TargetMode="External"/><Relationship Id="rId1358" Type="http://schemas.openxmlformats.org/officeDocument/2006/relationships/hyperlink" Target="https://standards.buildingsmart.org/IFC/DEV/IFC4_3/RC1/HTML/schema/ifcsharedbldgserviceelements/lexical/ifcdistributionchamberelement.htm" TargetMode="External"/><Relationship Id="rId1565" Type="http://schemas.openxmlformats.org/officeDocument/2006/relationships/hyperlink" Target="http://ifc43-docs.standards.buildingsmart.org/IFC/RELEASE/IFC4x3/HTML/lexical/IfcSanitaryTerminal.htm" TargetMode="External"/><Relationship Id="rId1772" Type="http://schemas.openxmlformats.org/officeDocument/2006/relationships/hyperlink" Target="https://standards.buildingsmart.org/IFC/RELEASE/IFC4_3/lexical/IfcSensorTypeEnum.htm" TargetMode="External"/><Relationship Id="rId2311" Type="http://schemas.openxmlformats.org/officeDocument/2006/relationships/hyperlink" Target="http://ifc43-docs.standards.buildingsmart.org/IFC/RELEASE/IFC4x3/HTML/lexical/IfcCableSegmentTypeEnum.htm" TargetMode="External"/><Relationship Id="rId2409" Type="http://schemas.openxmlformats.org/officeDocument/2006/relationships/hyperlink" Target="http://ifc43-docs.standards.buildingsmart.org/IFC/RELEASE/IFC4x3/HTML/lexical/IfcProtectiveDeviceTypeEnum.htm" TargetMode="External"/><Relationship Id="rId2616" Type="http://schemas.openxmlformats.org/officeDocument/2006/relationships/hyperlink" Target="http://ifc43-docs.standards.buildingsmart.org/IFC/RELEASE/IFC4x3/HTML/lexical/IfcProtectiveDevice.htm" TargetMode="External"/><Relationship Id="rId64" Type="http://schemas.openxmlformats.org/officeDocument/2006/relationships/hyperlink" Target="https://standards.buildingsmart.org/IFC/RELEASE/IFC4_3/lexical/IfcEarthworksFill.htm" TargetMode="External"/><Relationship Id="rId1120" Type="http://schemas.openxmlformats.org/officeDocument/2006/relationships/hyperlink" Target="http://ifc43-docs.standards.buildingsmart.org/IFC/RELEASE/IFC4x3/HTML/lexical/IfcCommunicationsAppliance.htm" TargetMode="External"/><Relationship Id="rId1218" Type="http://schemas.openxmlformats.org/officeDocument/2006/relationships/hyperlink" Target="https://standards.buildingsmart.org/IFC/RELEASE/IFC4_3/lexical/IfcCoveringTypeEnum.htm" TargetMode="External"/><Relationship Id="rId1425" Type="http://schemas.openxmlformats.org/officeDocument/2006/relationships/hyperlink" Target="https://standards.buildingsmart.org/IFC/RELEASE/IFC4_3/lexical/IfcPipeSegment.htm" TargetMode="External"/><Relationship Id="rId2823" Type="http://schemas.openxmlformats.org/officeDocument/2006/relationships/hyperlink" Target="http://ifc43-docs.standards.buildingsmart.org/IFC/RELEASE/IFC4x3/HTML/lexical/IfcController.htm" TargetMode="External"/><Relationship Id="rId1632" Type="http://schemas.openxmlformats.org/officeDocument/2006/relationships/hyperlink" Target="https://standards.buildingsmart.org/IFC/RELEASE/IFC4_3/lexical/IfcPavementTypeEnum.htm" TargetMode="External"/><Relationship Id="rId1937" Type="http://schemas.openxmlformats.org/officeDocument/2006/relationships/hyperlink" Target="https://standards.buildingsmart.org/IFC/RELEASE/IFC4_3/lexical/IfcBuildingElementProxyTypeEnum.htm" TargetMode="External"/><Relationship Id="rId2199" Type="http://schemas.openxmlformats.org/officeDocument/2006/relationships/hyperlink" Target="https://standards.buildingsmart.org/IFC/RELEASE/IFC4_3/lexical/IfcDuctFittingTypeEnum.htm" TargetMode="External"/><Relationship Id="rId280" Type="http://schemas.openxmlformats.org/officeDocument/2006/relationships/hyperlink" Target="https://standards.buildingsmart.org/IFC/RELEASE/IFC4_3/lexical/IfcTendonTypeEnum.htm" TargetMode="External"/><Relationship Id="rId3012" Type="http://schemas.openxmlformats.org/officeDocument/2006/relationships/hyperlink" Target="https://standards.buildingsmart.org/IFC/RELEASE/IFC4_3/lexical/IfcValve.htm" TargetMode="External"/><Relationship Id="rId140" Type="http://schemas.openxmlformats.org/officeDocument/2006/relationships/hyperlink" Target="https://standards.buildingsmart.org/IFC/RELEASE/IFC4_3/lexical/IfcAlignment.htm" TargetMode="External"/><Relationship Id="rId378" Type="http://schemas.openxmlformats.org/officeDocument/2006/relationships/hyperlink" Target="https://standards.buildingsmart.org/IFC/RELEASE/IFC4_3/lexical/IfcSlab.htm" TargetMode="External"/><Relationship Id="rId585" Type="http://schemas.openxmlformats.org/officeDocument/2006/relationships/hyperlink" Target="https://standards.buildingsmart.org/IFC/RELEASE/IFC4_3/lexical/IfcMechanicalFastenerTypeEnum.htm" TargetMode="External"/><Relationship Id="rId792" Type="http://schemas.openxmlformats.org/officeDocument/2006/relationships/hyperlink" Target="https://standards.buildingsmart.org/IFC/DEV/IFC4_3/RC1/HTML/schema/ifcelectricaldomain/lexical/ifccommunicationsappliancetypeenum.htm" TargetMode="External"/><Relationship Id="rId2059" Type="http://schemas.openxmlformats.org/officeDocument/2006/relationships/hyperlink" Target="https://standards.buildingsmart.org/IFC/RELEASE/IFC4_3/lexical/IfcSpace.htm" TargetMode="External"/><Relationship Id="rId2266" Type="http://schemas.openxmlformats.org/officeDocument/2006/relationships/hyperlink" Target="http://ifc43-docs.standards.buildingsmart.org/IFC/RELEASE/IFC4x3/HTML/lexical/IfcSpace.htm" TargetMode="External"/><Relationship Id="rId2473" Type="http://schemas.openxmlformats.org/officeDocument/2006/relationships/hyperlink" Target="http://ifc43-docs.standards.buildingsmart.org/IFC/RELEASE/IFC4x3/HTML/lexical/IfcMember.htm" TargetMode="External"/><Relationship Id="rId2680" Type="http://schemas.openxmlformats.org/officeDocument/2006/relationships/hyperlink" Target="http://ifc43-docs.standards.buildingsmart.org/IFC/RELEASE/IFC4x3/HTML/lexical/IfcControllerTypeEnum.htm" TargetMode="External"/><Relationship Id="rId6" Type="http://schemas.openxmlformats.org/officeDocument/2006/relationships/hyperlink" Target="http://ifc43-docs.standards.buildingsmart.org/IFC/RELEASE/IFC4x3/HTML/lexical/IfcAnnotation.htm" TargetMode="External"/><Relationship Id="rId238" Type="http://schemas.openxmlformats.org/officeDocument/2006/relationships/hyperlink" Target="https://standards.buildingsmart.org/IFC/RELEASE/IFC4_3/lexical/IfcEarthworksCut.htm" TargetMode="External"/><Relationship Id="rId445" Type="http://schemas.openxmlformats.org/officeDocument/2006/relationships/hyperlink" Target="https://standards.buildingsmart.org/IFC/RELEASE/IFC4_3/lexical/IfcTrackElementTypeEnum.htm" TargetMode="External"/><Relationship Id="rId652" Type="http://schemas.openxmlformats.org/officeDocument/2006/relationships/hyperlink" Target="https://standards.buildingsmart.org/IFC/RELEASE/IFC4_3/lexical/IfcMechanicalFastener.htm" TargetMode="External"/><Relationship Id="rId1075" Type="http://schemas.openxmlformats.org/officeDocument/2006/relationships/hyperlink" Target="http://ifc43-docs.standards.buildingsmart.org/IFC/RELEASE/IFC4x3/HTML/lexical/IfcCommunicationsAppliance.htm" TargetMode="External"/><Relationship Id="rId1282" Type="http://schemas.openxmlformats.org/officeDocument/2006/relationships/hyperlink" Target="https://standards.buildingsmart.org/IFC/RELEASE/IFC4_3/lexical/IfcShadingDevice.htm" TargetMode="External"/><Relationship Id="rId2126" Type="http://schemas.openxmlformats.org/officeDocument/2006/relationships/hyperlink" Target="http://ifc43-docs.standards.buildingsmart.org/IFC/RELEASE/IFC4x3/HTML/lexical/IfcSensorTypeEnum.htm" TargetMode="External"/><Relationship Id="rId2333" Type="http://schemas.openxmlformats.org/officeDocument/2006/relationships/hyperlink" Target="http://ifc43-docs.standards.buildingsmart.org/IFC/RELEASE/IFC4x3/HTML/lexical/IfcOutlet.htm" TargetMode="External"/><Relationship Id="rId2540" Type="http://schemas.openxmlformats.org/officeDocument/2006/relationships/hyperlink" Target="http://ifc43-docs.standards.buildingsmart.org/IFC/RELEASE/IFC4x3/HTML/lexical/IfcBuildingElementProxyTypeEnum.htm" TargetMode="External"/><Relationship Id="rId2778" Type="http://schemas.openxmlformats.org/officeDocument/2006/relationships/hyperlink" Target="http://ifc43-docs.standards.buildingsmart.org/IFC/RELEASE/IFC4x3/HTML/lexical/IfcActuatorTypeEnum.htm" TargetMode="External"/><Relationship Id="rId2985" Type="http://schemas.openxmlformats.org/officeDocument/2006/relationships/hyperlink" Target="https://standards.buildingsmart.org/IFC/RELEASE/IFC4_3/lexical/IfcDistributionChamberElementTypeEnum.htm" TargetMode="External"/><Relationship Id="rId305" Type="http://schemas.openxmlformats.org/officeDocument/2006/relationships/hyperlink" Target="https://standards.buildingsmart.org/IFC/RELEASE/IFC4_3/lexical/IfcColumnTypeEnum.htm" TargetMode="External"/><Relationship Id="rId512" Type="http://schemas.openxmlformats.org/officeDocument/2006/relationships/hyperlink" Target="https://standards.buildingsmart.org/IFC/RELEASE/IFC4_3/lexical/IfcTrackElement.htm" TargetMode="External"/><Relationship Id="rId957" Type="http://schemas.openxmlformats.org/officeDocument/2006/relationships/hyperlink" Target="http://ifc43-docs.standards.buildingsmart.org/IFC/RELEASE/IFC4x3/HTML/lexical/IfcCommunicationsAppliance.htm" TargetMode="External"/><Relationship Id="rId1142" Type="http://schemas.openxmlformats.org/officeDocument/2006/relationships/hyperlink" Target="https://standards.buildingsmart.org/IFC/RELEASE/IFC4_3/lexical/IfcCurtainWall.htm" TargetMode="External"/><Relationship Id="rId1587" Type="http://schemas.openxmlformats.org/officeDocument/2006/relationships/hyperlink" Target="https://standards.buildingsmart.org/IFC/RELEASE/IFC4_3/lexical/IfcCondenser.htm" TargetMode="External"/><Relationship Id="rId1794" Type="http://schemas.openxmlformats.org/officeDocument/2006/relationships/hyperlink" Target="https://standards.buildingsmart.org/IFC/RELEASE/IFC4_3/lexical/IfcBuildingElementProxyTypeEnum.htm" TargetMode="External"/><Relationship Id="rId2400" Type="http://schemas.openxmlformats.org/officeDocument/2006/relationships/hyperlink" Target="http://ifc43-docs.standards.buildingsmart.org/IFC/RELEASE/IFC4x3/HTML/lexical/IfcProtectiveDeviceTypeEnum.htm" TargetMode="External"/><Relationship Id="rId2638" Type="http://schemas.openxmlformats.org/officeDocument/2006/relationships/hyperlink" Target="http://ifc43-docs.standards.buildingsmart.org/IFC/RELEASE/IFC4x3/HTML/lexical/IfcProtectiveDevice.htm" TargetMode="External"/><Relationship Id="rId2845" Type="http://schemas.openxmlformats.org/officeDocument/2006/relationships/hyperlink" Target="http://ifc43-docs.standards.buildingsmart.org/IFC/RELEASE/IFC4x3/HTML/lexical/IfcOutlet.htm" TargetMode="External"/><Relationship Id="rId86" Type="http://schemas.openxmlformats.org/officeDocument/2006/relationships/hyperlink" Target="https://standards.buildingsmart.org/IFC/RELEASE/IFC4_3/lexical/IfcSlabTypeEnum.htm" TargetMode="External"/><Relationship Id="rId817" Type="http://schemas.openxmlformats.org/officeDocument/2006/relationships/hyperlink" Target="https://standards.buildingsmart.org/IFC/RELEASE/IFC4_3/lexical/IfcCommunicationsAppliance.htm" TargetMode="External"/><Relationship Id="rId1002" Type="http://schemas.openxmlformats.org/officeDocument/2006/relationships/hyperlink" Target="http://ifc43-docs.standards.buildingsmart.org/IFC/RELEASE/IFC4x3/HTML/lexical/IfcSignal.htm" TargetMode="External"/><Relationship Id="rId1447" Type="http://schemas.openxmlformats.org/officeDocument/2006/relationships/hyperlink" Target="https://standards.buildingsmart.org/IFC/RELEASE/IFC4_3/lexical/IfcFlowTreatmentDevice.htm" TargetMode="External"/><Relationship Id="rId1654" Type="http://schemas.openxmlformats.org/officeDocument/2006/relationships/hyperlink" Target="https://standards.buildingsmart.org/IFC/RELEASE/IFC4_3/lexical/IfcKerb.htm" TargetMode="External"/><Relationship Id="rId1861" Type="http://schemas.openxmlformats.org/officeDocument/2006/relationships/hyperlink" Target="http://ifc43-docs.standards.buildingsmart.org/IFC/RELEASE/IFC4x3/HTML/lexical/IfcBuildingElementProxy.htm" TargetMode="External"/><Relationship Id="rId2705" Type="http://schemas.openxmlformats.org/officeDocument/2006/relationships/hyperlink" Target="http://ifc43-docs.standards.buildingsmart.org/IFC/RELEASE/IFC4x3/HTML/lexical/IfcBuildingElementProxy.htm" TargetMode="External"/><Relationship Id="rId2912" Type="http://schemas.openxmlformats.org/officeDocument/2006/relationships/hyperlink" Target="https://standards.buildingsmart.org/IFC/RELEASE/IFC4_3/lexical/IfcCommunicationsApplianceTypeEnum.htm" TargetMode="External"/><Relationship Id="rId1307" Type="http://schemas.openxmlformats.org/officeDocument/2006/relationships/hyperlink" Target="https://standards.buildingsmart.org/IFC/RELEASE/IFC4_3/lexical/IfcTransportElementTypeEnum.htm" TargetMode="External"/><Relationship Id="rId1514" Type="http://schemas.openxmlformats.org/officeDocument/2006/relationships/hyperlink" Target="http://ifc43-docs.standards.buildingsmart.org/IFC/RELEASE/IFC4x3/HTML/lexical/IfcAudioVisualApplianceTypeEnum.htm" TargetMode="External"/><Relationship Id="rId1721" Type="http://schemas.openxmlformats.org/officeDocument/2006/relationships/hyperlink" Target="https://standards.buildingsmart.org/IFC/RELEASE/IFC4_3/lexical/IfcImpactProtectionDevice.htm" TargetMode="External"/><Relationship Id="rId1959" Type="http://schemas.openxmlformats.org/officeDocument/2006/relationships/hyperlink" Target="https://standards.buildingsmart.org/IFC/RELEASE/IFC4_3/lexical/IfcDoor.htm" TargetMode="External"/><Relationship Id="rId13" Type="http://schemas.openxmlformats.org/officeDocument/2006/relationships/hyperlink" Target="http://ifc43-docs.standards.buildingsmart.org/IFC/RELEASE/IFC4x3/HTML/lexical/IfcGeographicElement.htm" TargetMode="External"/><Relationship Id="rId1819" Type="http://schemas.openxmlformats.org/officeDocument/2006/relationships/hyperlink" Target="https://standards.buildingsmart.org/IFC/RELEASE/IFC4_3/lexical/IfcBuildingElementProxy.htm" TargetMode="External"/><Relationship Id="rId2190" Type="http://schemas.openxmlformats.org/officeDocument/2006/relationships/hyperlink" Target="https://standards.buildingsmart.org/IFC/RELEASE/IFC4_3/lexical/IfcAirTerminal.htm" TargetMode="External"/><Relationship Id="rId2288" Type="http://schemas.openxmlformats.org/officeDocument/2006/relationships/hyperlink" Target="http://ifc43-docs.standards.buildingsmart.org/IFC/RELEASE/IFC4x3/HTML/lexical/IfcPumpTypeEnum.htm" TargetMode="External"/><Relationship Id="rId2495" Type="http://schemas.openxmlformats.org/officeDocument/2006/relationships/hyperlink" Target="http://ifc43-docs.standards.buildingsmart.org/IFC/RELEASE/IFC4x3/HTML/lexical/IfcBeamTypeEnum.htm" TargetMode="External"/><Relationship Id="rId3034" Type="http://schemas.openxmlformats.org/officeDocument/2006/relationships/hyperlink" Target="https://standards.buildingsmart.org/IFC/RELEASE/IFC4_3/lexical/IfcDistributionChamberElement.htm" TargetMode="External"/><Relationship Id="rId162" Type="http://schemas.openxmlformats.org/officeDocument/2006/relationships/hyperlink" Target="https://standards.buildingsmart.org/IFC/RELEASE/IFC4_3/lexical/IfcAlignmentVertical.htm" TargetMode="External"/><Relationship Id="rId467" Type="http://schemas.openxmlformats.org/officeDocument/2006/relationships/hyperlink" Target="https://standards.buildingsmart.org/IFC/RELEASE/IFC4_3/lexical/IfcTrackElementTypeEnum.htm" TargetMode="External"/><Relationship Id="rId1097" Type="http://schemas.openxmlformats.org/officeDocument/2006/relationships/hyperlink" Target="http://ifc43-docs.standards.buildingsmart.org/IFC/RELEASE/IFC4x3/HTML/lexical/IfcSwitchingDevice.htm" TargetMode="External"/><Relationship Id="rId2050" Type="http://schemas.openxmlformats.org/officeDocument/2006/relationships/hyperlink" Target="https://standards.buildingsmart.org/IFC/RELEASE/IFC4_3/lexical/IfcBuildingElementProxyTypeEnum.htm" TargetMode="External"/><Relationship Id="rId2148" Type="http://schemas.openxmlformats.org/officeDocument/2006/relationships/hyperlink" Target="https://standards.buildingsmart.org/IFC/RELEASE/IFC4_3/lexical/IfcPipeFittingTypeEnum.htm" TargetMode="External"/><Relationship Id="rId674" Type="http://schemas.openxmlformats.org/officeDocument/2006/relationships/hyperlink" Target="https://standards.buildingsmart.org/IFC/RELEASE/IFC4_3/lexical/IfcPlateTypeEnum.htm" TargetMode="External"/><Relationship Id="rId881" Type="http://schemas.openxmlformats.org/officeDocument/2006/relationships/hyperlink" Target="https://standards.buildingsmart.org/IFC/RELEASE/IFC4_3/lexical/IfcCommunicationsApplianceTypeEnum.htm" TargetMode="External"/><Relationship Id="rId979" Type="http://schemas.openxmlformats.org/officeDocument/2006/relationships/hyperlink" Target="http://ifc43-docs.standards.buildingsmart.org/IFC/RELEASE/IFC4x3/HTML/lexical/IfcSensorTypeEnum.htm" TargetMode="External"/><Relationship Id="rId2355" Type="http://schemas.openxmlformats.org/officeDocument/2006/relationships/hyperlink" Target="http://ifc43-docs.standards.buildingsmart.org/IFC/RELEASE/IFC4x3/HTML/lexical/IfcAudioVisualApplianceTypeEnum.htm" TargetMode="External"/><Relationship Id="rId2562" Type="http://schemas.openxmlformats.org/officeDocument/2006/relationships/hyperlink" Target="http://ifc43-docs.standards.buildingsmart.org/IFC/RELEASE/IFC4x3/HTML/lexical/IfcBuildingElementProxyTypeEnum.htm" TargetMode="External"/><Relationship Id="rId327" Type="http://schemas.openxmlformats.org/officeDocument/2006/relationships/hyperlink" Target="https://standards.buildingsmart.org/IFC/RELEASE/IFC4_3/lexical/IfcElementAssemblyTypeEnum.htm" TargetMode="External"/><Relationship Id="rId534" Type="http://schemas.openxmlformats.org/officeDocument/2006/relationships/hyperlink" Target="https://standards.buildingsmart.org/IFC/RELEASE/IFC4_3/lexical/IfcMechanicalFastener.htm" TargetMode="External"/><Relationship Id="rId741" Type="http://schemas.openxmlformats.org/officeDocument/2006/relationships/hyperlink" Target="https://standards.buildingsmart.org/IFC/RELEASE/IFC4_3/lexical/IfcTrackElement.htm" TargetMode="External"/><Relationship Id="rId839" Type="http://schemas.openxmlformats.org/officeDocument/2006/relationships/hyperlink" Target="https://standards.buildingsmart.org/IFC/RELEASE/IFC4_3/lexical/IfcCommunicationsAppliance.htm" TargetMode="External"/><Relationship Id="rId1164" Type="http://schemas.openxmlformats.org/officeDocument/2006/relationships/hyperlink" Target="https://standards.buildingsmart.org/IFC/RELEASE/IFC4_3/lexical/IfcStair.htm" TargetMode="External"/><Relationship Id="rId1371" Type="http://schemas.openxmlformats.org/officeDocument/2006/relationships/hyperlink" Target="https://standards.buildingsmart.org/IFC/RELEASE/IFC4_3/lexical/IfcPipeSegmentType.htm" TargetMode="External"/><Relationship Id="rId1469" Type="http://schemas.openxmlformats.org/officeDocument/2006/relationships/hyperlink" Target="https://standards.buildingsmart.org/IFC/RELEASE/IFC4_3/lexical/IfcTankTypeEnum.htm" TargetMode="External"/><Relationship Id="rId2008" Type="http://schemas.openxmlformats.org/officeDocument/2006/relationships/hyperlink" Target="https://standards.buildingsmart.org/IFC/RELEASE/IFC4_3/lexical/IfcBuildingElementProxyTypeEnum.htm" TargetMode="External"/><Relationship Id="rId2215" Type="http://schemas.openxmlformats.org/officeDocument/2006/relationships/hyperlink" Target="https://standards.buildingsmart.org/IFC/RELEASE/IFC4_3/lexical/IfcElectricFlowTreatmentDeviceTypeEnum.htm" TargetMode="External"/><Relationship Id="rId2422" Type="http://schemas.openxmlformats.org/officeDocument/2006/relationships/hyperlink" Target="http://ifc43-docs.standards.buildingsmart.org/IFC/RELEASE/IFC4x3/HTML/lexical/IfcColumn.htm" TargetMode="External"/><Relationship Id="rId2867" Type="http://schemas.openxmlformats.org/officeDocument/2006/relationships/hyperlink" Target="http://ifc43-docs.standards.buildingsmart.org/IFC/RELEASE/IFC4x3/HTML/lexical/IfcCableSegmentTypeEnum.htm" TargetMode="External"/><Relationship Id="rId601" Type="http://schemas.openxmlformats.org/officeDocument/2006/relationships/hyperlink" Target="https://standards.buildingsmart.org/IFC/RELEASE/IFC4_3/lexical/IfcMechanicalFastenerTypeEnum.htm" TargetMode="External"/><Relationship Id="rId1024" Type="http://schemas.openxmlformats.org/officeDocument/2006/relationships/hyperlink" Target="http://ifc43-docs.standards.buildingsmart.org/IFC/RELEASE/IFC4x3/HTML/lexical/IfcJunctionBoxTypeEnum.htm" TargetMode="External"/><Relationship Id="rId1231" Type="http://schemas.openxmlformats.org/officeDocument/2006/relationships/hyperlink" Target="https://standards.buildingsmart.org/IFC/RELEASE/IFC4_3/lexical/IfcFurniture.htm" TargetMode="External"/><Relationship Id="rId1676" Type="http://schemas.openxmlformats.org/officeDocument/2006/relationships/hyperlink" Target="https://standards.buildingsmart.org/IFC/RELEASE/IFC4_3/lexical/IfcRoadPartTypeEnum.htm" TargetMode="External"/><Relationship Id="rId1883" Type="http://schemas.openxmlformats.org/officeDocument/2006/relationships/hyperlink" Target="http://ifc43-docs.standards.buildingsmart.org/IFC/RELEASE/IFC4x3/HTML/lexical/IfcBuildingElementProxy.htm" TargetMode="External"/><Relationship Id="rId2727" Type="http://schemas.openxmlformats.org/officeDocument/2006/relationships/hyperlink" Target="http://ifc43-docs.standards.buildingsmart.org/IFC/RELEASE/IFC4x3/HTML/lexical/IfcFurniture.htm" TargetMode="External"/><Relationship Id="rId2934" Type="http://schemas.openxmlformats.org/officeDocument/2006/relationships/hyperlink" Target="https://standards.buildingsmart.org/IFC/RELEASE/IFC4_3/lexical/IfcValveTypeEnum.htm" TargetMode="External"/><Relationship Id="rId906" Type="http://schemas.openxmlformats.org/officeDocument/2006/relationships/hyperlink" Target="https://standards.buildingsmart.org/IFC/RELEASE/IFC4_3/lexical/IfcCommunicationsApplianceTypeEnum.htm" TargetMode="External"/><Relationship Id="rId1329" Type="http://schemas.openxmlformats.org/officeDocument/2006/relationships/hyperlink" Target="https://standards.buildingsmart.org/IFC/RELEASE/IFC4_3/lexical/IfcDistributionChamberElementType.htm" TargetMode="External"/><Relationship Id="rId1536" Type="http://schemas.openxmlformats.org/officeDocument/2006/relationships/hyperlink" Target="http://ifc43-docs.standards.buildingsmart.org/IFC/RELEASE/IFC4x3/HTML/lexical/IfcDoor.htm" TargetMode="External"/><Relationship Id="rId1743" Type="http://schemas.openxmlformats.org/officeDocument/2006/relationships/hyperlink" Target="https://standards.buildingsmart.org/IFC/RELEASE/IFC4_3/lexical/IfcDistributionChamberElementTypeEnum.htm" TargetMode="External"/><Relationship Id="rId1950" Type="http://schemas.openxmlformats.org/officeDocument/2006/relationships/hyperlink" Target="https://standards.buildingsmart.org/IFC/RELEASE/IFC4_3/lexical/IfcRailingTypeEnum.htm" TargetMode="External"/><Relationship Id="rId35" Type="http://schemas.openxmlformats.org/officeDocument/2006/relationships/hyperlink" Target="https://standards.buildingsmart.org/IFC/RELEASE/IFC4_3/lexical/IfcSensorTypeEnum.htm" TargetMode="External"/><Relationship Id="rId1603" Type="http://schemas.openxmlformats.org/officeDocument/2006/relationships/hyperlink" Target="https://standards.buildingsmart.org/IFC/RELEASE/IFC4_3/lexical/IfcPavement.htm" TargetMode="External"/><Relationship Id="rId1810" Type="http://schemas.openxmlformats.org/officeDocument/2006/relationships/hyperlink" Target="https://standards.buildingsmart.org/IFC/RELEASE/IFC4_3/lexical/IfcBuildingElementProxyTypeEnum.htm" TargetMode="External"/><Relationship Id="rId184" Type="http://schemas.openxmlformats.org/officeDocument/2006/relationships/hyperlink" Target="https://standards.buildingsmart.org/IFC/RELEASE/IFC4_3/lexical/IfcPipeSegment.htm" TargetMode="External"/><Relationship Id="rId391" Type="http://schemas.openxmlformats.org/officeDocument/2006/relationships/hyperlink" Target="https://standards.buildingsmart.org/IFC/RELEASE/IFC4_3/lexical/IfcFastenerTypeEnum.htm" TargetMode="External"/><Relationship Id="rId1908" Type="http://schemas.openxmlformats.org/officeDocument/2006/relationships/hyperlink" Target="https://standards.buildingsmart.org/IFC/RELEASE/IFC4_3/lexical/IfcSpaceType.htm" TargetMode="External"/><Relationship Id="rId2072" Type="http://schemas.openxmlformats.org/officeDocument/2006/relationships/hyperlink" Target="https://standards.buildingsmart.org/IFC/RELEASE/IFC4_3/lexical/IfcBuildingElementProxyTypeEnum.htm" TargetMode="External"/><Relationship Id="rId251" Type="http://schemas.openxmlformats.org/officeDocument/2006/relationships/hyperlink" Target="https://standards.buildingsmart.org/IFC/RELEASE/IFC4_3/lexical/IfcSensor.htm" TargetMode="External"/><Relationship Id="rId489" Type="http://schemas.openxmlformats.org/officeDocument/2006/relationships/hyperlink" Target="https://standards.buildingsmart.org/IFC/RELEASE/IFC4_3/lexical/IfcTrackElement.htm" TargetMode="External"/><Relationship Id="rId696" Type="http://schemas.openxmlformats.org/officeDocument/2006/relationships/hyperlink" Target="https://standards.buildingsmart.org/IFC/RELEASE/IFC4_3/lexical/IfcTrackElement.htm" TargetMode="External"/><Relationship Id="rId2377" Type="http://schemas.openxmlformats.org/officeDocument/2006/relationships/hyperlink" Target="http://ifc43-docs.standards.buildingsmart.org/IFC/RELEASE/IFC4x3/HTML/lexical/IfcElectricFlowStorageDevice.htm" TargetMode="External"/><Relationship Id="rId2584" Type="http://schemas.openxmlformats.org/officeDocument/2006/relationships/hyperlink" Target="http://ifc43-docs.standards.buildingsmart.org/IFC/RELEASE/IFC4x3/HTML/lexical/IfcProtectiveDeviceTypeEnum.htm" TargetMode="External"/><Relationship Id="rId2791" Type="http://schemas.openxmlformats.org/officeDocument/2006/relationships/hyperlink" Target="http://ifc43-docs.standards.buildingsmart.org/IFC/RELEASE/IFC4x3/HTML/lexical/IfcBuildingElementProxy.htm" TargetMode="External"/><Relationship Id="rId349" Type="http://schemas.openxmlformats.org/officeDocument/2006/relationships/hyperlink" Target="https://standards.buildingsmart.org/IFC/RELEASE/IFC4_3/lexical/IfcWall.htm" TargetMode="External"/><Relationship Id="rId556" Type="http://schemas.openxmlformats.org/officeDocument/2006/relationships/hyperlink" Target="https://standards.buildingsmart.org/IFC/RELEASE/IFC4_3/lexical/IfcMechanicalFastener.htm" TargetMode="External"/><Relationship Id="rId763" Type="http://schemas.openxmlformats.org/officeDocument/2006/relationships/hyperlink" Target="https://standards.buildingsmart.org/IFC/RELEASE/IFC4_3/lexical/IfcTrackElement.htm" TargetMode="External"/><Relationship Id="rId1186" Type="http://schemas.openxmlformats.org/officeDocument/2006/relationships/hyperlink" Target="https://standards.buildingsmart.org/IFC/RELEASE/IFC4_3/lexical/IfcTransportElementTypeEnum.htm" TargetMode="External"/><Relationship Id="rId1393" Type="http://schemas.openxmlformats.org/officeDocument/2006/relationships/hyperlink" Target="https://standards.buildingsmart.org/IFC/RELEASE/IFC4_3/lexical/IfcTankType.htm" TargetMode="External"/><Relationship Id="rId2237" Type="http://schemas.openxmlformats.org/officeDocument/2006/relationships/hyperlink" Target="http://ifc43-docs.standards.buildingsmart.org/IFC/RELEASE/IFC4x3/HTML/lexical/IfcJunctionBoxTypeEnum.htm" TargetMode="External"/><Relationship Id="rId2444" Type="http://schemas.openxmlformats.org/officeDocument/2006/relationships/hyperlink" Target="http://ifc43-docs.standards.buildingsmart.org/IFC/RELEASE/IFC4x3/HTML/lexical/IfcMemberTypeEnum.htm" TargetMode="External"/><Relationship Id="rId2889" Type="http://schemas.openxmlformats.org/officeDocument/2006/relationships/hyperlink" Target="http://ifc43-docs.standards.buildingsmart.org/IFC/RELEASE/IFC4x3/HTML/lexical/IfcBuildingElementProxy.htm" TargetMode="External"/><Relationship Id="rId111" Type="http://schemas.openxmlformats.org/officeDocument/2006/relationships/hyperlink" Target="https://standards.buildingsmart.org/IFC/RELEASE/IFC4_3/lexical/IfcMemberType.htm" TargetMode="External"/><Relationship Id="rId209" Type="http://schemas.openxmlformats.org/officeDocument/2006/relationships/hyperlink" Target="https://standards.buildingsmart.org/IFC/RELEASE/IFC4_3/lexical/IfcWall.htm" TargetMode="External"/><Relationship Id="rId416" Type="http://schemas.openxmlformats.org/officeDocument/2006/relationships/hyperlink" Target="https://standards.buildingsmart.org/IFC/RELEASE/IFC4_3/lexical/IfcRail.htm" TargetMode="External"/><Relationship Id="rId970" Type="http://schemas.openxmlformats.org/officeDocument/2006/relationships/hyperlink" Target="http://ifc43-docs.standards.buildingsmart.org/IFC/RELEASE/IFC4x3/HTML/lexical/IfcSwitchingDeviceTypeEnum.htm" TargetMode="External"/><Relationship Id="rId1046" Type="http://schemas.openxmlformats.org/officeDocument/2006/relationships/hyperlink" Target="http://ifc43-docs.standards.buildingsmart.org/IFC/RELEASE/IFC4x3/HTML/lexical/IfcElectricMotor.htm" TargetMode="External"/><Relationship Id="rId1253" Type="http://schemas.openxmlformats.org/officeDocument/2006/relationships/hyperlink" Target="https://standards.buildingsmart.org/IFC/RELEASE/IFC4_3/lexical/IfcFurnitureTypeEnum.htm" TargetMode="External"/><Relationship Id="rId1698" Type="http://schemas.openxmlformats.org/officeDocument/2006/relationships/hyperlink" Target="https://standards.buildingsmart.org/IFC/RELEASE/IFC4_3/lexical/IfcSignTypeEnum.htm" TargetMode="External"/><Relationship Id="rId2651" Type="http://schemas.openxmlformats.org/officeDocument/2006/relationships/hyperlink" Target="http://ifc43-docs.standards.buildingsmart.org/IFC/RELEASE/IFC4x3/HTML/lexical/IfcCableSegmentTypeEnum.htm" TargetMode="External"/><Relationship Id="rId2749" Type="http://schemas.openxmlformats.org/officeDocument/2006/relationships/hyperlink" Target="http://ifc43-docs.standards.buildingsmart.org/IFC/RELEASE/IFC4x3/HTML/lexical/IfcTransformerTypeEnum.htm" TargetMode="External"/><Relationship Id="rId2956" Type="http://schemas.openxmlformats.org/officeDocument/2006/relationships/hyperlink" Target="https://standards.buildingsmart.org/IFC/RELEASE/IFC4_3/lexical/IfcTankTypeEnum.htm" TargetMode="External"/><Relationship Id="rId623" Type="http://schemas.openxmlformats.org/officeDocument/2006/relationships/hyperlink" Target="https://standards.buildingsmart.org/IFC/RELEASE/IFC4_3/lexical/IfcMechanicalFastenerTypeEnum.htm" TargetMode="External"/><Relationship Id="rId830" Type="http://schemas.openxmlformats.org/officeDocument/2006/relationships/hyperlink" Target="https://standards.buildingsmart.org/IFC/RELEASE/IFC4_3/lexical/IfcCommunicationsAppliance.htm" TargetMode="External"/><Relationship Id="rId928" Type="http://schemas.openxmlformats.org/officeDocument/2006/relationships/hyperlink" Target="https://standards.buildingsmart.org/IFC/RELEASE/IFC4_3/lexical/IfcCommunicationsApplianceTypeEnum.htm" TargetMode="External"/><Relationship Id="rId1460" Type="http://schemas.openxmlformats.org/officeDocument/2006/relationships/hyperlink" Target="https://standards.buildingsmart.org/IFC/RELEASE/IFC4_3/lexical/IfcSanitaryTerminalTypeEnum.htm" TargetMode="External"/><Relationship Id="rId1558" Type="http://schemas.openxmlformats.org/officeDocument/2006/relationships/hyperlink" Target="http://ifc43-docs.standards.buildingsmart.org/IFC/RELEASE/IFC4x3/HTML/lexical/IfcActuator.htm" TargetMode="External"/><Relationship Id="rId1765" Type="http://schemas.openxmlformats.org/officeDocument/2006/relationships/hyperlink" Target="https://standards.buildingsmart.org/IFC/RELEASE/IFC4_3/lexical/IfcSensorTypeEnum.htm" TargetMode="External"/><Relationship Id="rId2304" Type="http://schemas.openxmlformats.org/officeDocument/2006/relationships/hyperlink" Target="http://ifc43-docs.standards.buildingsmart.org/IFC/RELEASE/IFC4x3/HTML/lexical/IfcPipeSegmentTypeEnum.htm" TargetMode="External"/><Relationship Id="rId2511" Type="http://schemas.openxmlformats.org/officeDocument/2006/relationships/hyperlink" Target="http://ifc43-docs.standards.buildingsmart.org/IFC/RELEASE/IFC4x3/HTML/lexical/IfcColumnTypeEnum.htm" TargetMode="External"/><Relationship Id="rId2609" Type="http://schemas.openxmlformats.org/officeDocument/2006/relationships/hyperlink" Target="http://ifc43-docs.standards.buildingsmart.org/IFC/RELEASE/IFC4x3/HTML/lexical/IfcCableSegment.htm" TargetMode="External"/><Relationship Id="rId57" Type="http://schemas.openxmlformats.org/officeDocument/2006/relationships/hyperlink" Target="https://standards.buildingsmart.org/IFC/RELEASE/IFC4_3/lexical/IfcSensor.htm" TargetMode="External"/><Relationship Id="rId1113" Type="http://schemas.openxmlformats.org/officeDocument/2006/relationships/hyperlink" Target="http://ifc43-docs.standards.buildingsmart.org/IFC/RELEASE/IFC4x3/HTML/lexical/IfcDistributionChamberElement.htm" TargetMode="External"/><Relationship Id="rId1320" Type="http://schemas.openxmlformats.org/officeDocument/2006/relationships/hyperlink" Target="https://standards.buildingsmart.org/IFC/RELEASE/IFC4_3/lexical/IfcPumpType.htm" TargetMode="External"/><Relationship Id="rId1418" Type="http://schemas.openxmlformats.org/officeDocument/2006/relationships/hyperlink" Target="https://standards.buildingsmart.org/IFC/RELEASE/IFC4_3/lexical/IfcFlowTerminal.htm" TargetMode="External"/><Relationship Id="rId1972" Type="http://schemas.openxmlformats.org/officeDocument/2006/relationships/hyperlink" Target="https://standards.buildingsmart.org/IFC/RELEASE/IFC4_3/lexical/IfcBuildingElementProxyTypeEnum.htm" TargetMode="External"/><Relationship Id="rId2816" Type="http://schemas.openxmlformats.org/officeDocument/2006/relationships/hyperlink" Target="http://ifc43-docs.standards.buildingsmart.org/IFC/RELEASE/IFC4x3/HTML/lexical/IfcController.htm" TargetMode="External"/><Relationship Id="rId1625" Type="http://schemas.openxmlformats.org/officeDocument/2006/relationships/hyperlink" Target="https://standards.buildingsmart.org/IFC/DEV/IFC4_3/RC1/HTML/schema/ifchvacdomain/lexical/ifcspaceheater.htm" TargetMode="External"/><Relationship Id="rId1832" Type="http://schemas.openxmlformats.org/officeDocument/2006/relationships/hyperlink" Target="https://standards.buildingsmart.org/IFC/RELEASE/IFC4_3/lexical/IfcBuildingElementProxyTypeEnum.htm" TargetMode="External"/><Relationship Id="rId2094" Type="http://schemas.openxmlformats.org/officeDocument/2006/relationships/hyperlink" Target="http://ifc43-docs.standards.buildingsmart.org/IFC/RELEASE/IFC4x3/HTML/lexical/IfcLightFixture.htm" TargetMode="External"/><Relationship Id="rId273" Type="http://schemas.openxmlformats.org/officeDocument/2006/relationships/hyperlink" Target="https://standards.buildingsmart.org/IFC/RELEASE/IFC4_3/lexical/IfcPile.htm" TargetMode="External"/><Relationship Id="rId480" Type="http://schemas.openxmlformats.org/officeDocument/2006/relationships/hyperlink" Target="https://standards.buildingsmart.org/IFC/RELEASE/IFC4_3/lexical/IfcTrackElementTypeEnum.htm" TargetMode="External"/><Relationship Id="rId2161" Type="http://schemas.openxmlformats.org/officeDocument/2006/relationships/hyperlink" Target="https://standards.buildingsmart.org/IFC/RELEASE/IFC4_3/lexical/IfcPipeSegment.htm" TargetMode="External"/><Relationship Id="rId2399" Type="http://schemas.openxmlformats.org/officeDocument/2006/relationships/hyperlink" Target="http://ifc43-docs.standards.buildingsmart.org/IFC/RELEASE/IFC4x3/HTML/lexical/IfcProtectiveDeviceTypeEnum.htm" TargetMode="External"/><Relationship Id="rId3005" Type="http://schemas.openxmlformats.org/officeDocument/2006/relationships/hyperlink" Target="https://standards.buildingsmart.org/IFC/RELEASE/IFC4_3/lexical/IfcPipeSegment.htm" TargetMode="External"/><Relationship Id="rId133" Type="http://schemas.openxmlformats.org/officeDocument/2006/relationships/hyperlink" Target="https://standards.buildingsmart.org/IFC/RELEASE/IFC4_3/lexical/IfcAlignmentHorizontal.htm" TargetMode="External"/><Relationship Id="rId340" Type="http://schemas.openxmlformats.org/officeDocument/2006/relationships/hyperlink" Target="https://standards.buildingsmart.org/IFC/RELEASE/IFC4_3/lexical/IfcFooting.htm" TargetMode="External"/><Relationship Id="rId578" Type="http://schemas.openxmlformats.org/officeDocument/2006/relationships/hyperlink" Target="https://standards.buildingsmart.org/IFC/RELEASE/IFC4_3/lexical/IfcMechanicalFastener.htm" TargetMode="External"/><Relationship Id="rId785" Type="http://schemas.openxmlformats.org/officeDocument/2006/relationships/hyperlink" Target="https://standards.buildingsmart.org/IFC/RELEASE/IFC4_3/lexical/IfcSpace.htm" TargetMode="External"/><Relationship Id="rId992" Type="http://schemas.openxmlformats.org/officeDocument/2006/relationships/hyperlink" Target="http://ifc43-docs.standards.buildingsmart.org/IFC/RELEASE/IFC4x3/HTML/lexical/IfcSignal.htm" TargetMode="External"/><Relationship Id="rId2021" Type="http://schemas.openxmlformats.org/officeDocument/2006/relationships/hyperlink" Target="https://standards.buildingsmart.org/IFC/RELEASE/IFC4_3/lexical/IfcBuildingElementProxy.htm" TargetMode="External"/><Relationship Id="rId2259" Type="http://schemas.openxmlformats.org/officeDocument/2006/relationships/hyperlink" Target="http://ifc43-docs.standards.buildingsmart.org/IFC/RELEASE/IFC4x3/HTML/lexical/IfcCableCarrierSegment.htm" TargetMode="External"/><Relationship Id="rId2466" Type="http://schemas.openxmlformats.org/officeDocument/2006/relationships/hyperlink" Target="http://ifc43-docs.standards.buildingsmart.org/IFC/RELEASE/IFC4x3/HTML/lexical/IfcMember.htm" TargetMode="External"/><Relationship Id="rId2673" Type="http://schemas.openxmlformats.org/officeDocument/2006/relationships/hyperlink" Target="http://ifc43-docs.standards.buildingsmart.org/IFC/RELEASE/IFC4x3/HTML/lexical/IfcControllerTypeEnum.htm" TargetMode="External"/><Relationship Id="rId2880" Type="http://schemas.openxmlformats.org/officeDocument/2006/relationships/hyperlink" Target="http://ifc43-docs.standards.buildingsmart.org/IFC/RELEASE/IFC4x3/HTML/lexical/IfcBuildingElementProxy.htm" TargetMode="External"/><Relationship Id="rId200" Type="http://schemas.openxmlformats.org/officeDocument/2006/relationships/hyperlink" Target="https://standards.buildingsmart.org/IFC/RELEASE/IFC4_3/lexical/IfcDistributionChamberElementTypeEnum.htm" TargetMode="External"/><Relationship Id="rId438" Type="http://schemas.openxmlformats.org/officeDocument/2006/relationships/hyperlink" Target="https://standards.buildingsmart.org/IFC/RELEASE/IFC4_3/lexical/IfcFastenerTypeEnum.htm" TargetMode="External"/><Relationship Id="rId645" Type="http://schemas.openxmlformats.org/officeDocument/2006/relationships/hyperlink" Target="https://standards.buildingsmart.org/IFC/RELEASE/IFC4_3/lexical/IfcEarthworksElement.htm" TargetMode="External"/><Relationship Id="rId852" Type="http://schemas.openxmlformats.org/officeDocument/2006/relationships/hyperlink" Target="https://standards.buildingsmart.org/IFC/RELEASE/IFC4_3/lexical/IfcCommunicationsApplianceTypeEnum.htm" TargetMode="External"/><Relationship Id="rId1068" Type="http://schemas.openxmlformats.org/officeDocument/2006/relationships/hyperlink" Target="http://ifc43-docs.standards.buildingsmart.org/IFC/RELEASE/IFC4x3/HTML/lexical/IfcCommunicationsAppliance.htm" TargetMode="External"/><Relationship Id="rId1275" Type="http://schemas.openxmlformats.org/officeDocument/2006/relationships/hyperlink" Target="https://standards.buildingsmart.org/IFC/RELEASE/IFC4_3/lexical/IfcRoof.htm" TargetMode="External"/><Relationship Id="rId1482" Type="http://schemas.openxmlformats.org/officeDocument/2006/relationships/hyperlink" Target="https://standards.buildingsmart.org/IFC/RELEASE/IFC4_3/lexical/IfcCommunicationsAppliance.htm" TargetMode="External"/><Relationship Id="rId2119" Type="http://schemas.openxmlformats.org/officeDocument/2006/relationships/hyperlink" Target="http://ifc43-docs.standards.buildingsmart.org/IFC/RELEASE/IFC4x3/HTML/lexical/IfcControllerTypeEnum.htm" TargetMode="External"/><Relationship Id="rId2326" Type="http://schemas.openxmlformats.org/officeDocument/2006/relationships/hyperlink" Target="http://ifc43-docs.standards.buildingsmart.org/IFC/RELEASE/IFC4x3/HTML/lexical/IfcBuildingElementProxy.htm" TargetMode="External"/><Relationship Id="rId2533" Type="http://schemas.openxmlformats.org/officeDocument/2006/relationships/hyperlink" Target="http://ifc43-docs.standards.buildingsmart.org/IFC/RELEASE/IFC4x3/HTML/lexical/IfcColumn.htm" TargetMode="External"/><Relationship Id="rId2740" Type="http://schemas.openxmlformats.org/officeDocument/2006/relationships/hyperlink" Target="http://ifc43-docs.standards.buildingsmart.org/IFC/RELEASE/IFC4x3/HTML/lexical/IfcControllerTypeEnum.htm" TargetMode="External"/><Relationship Id="rId2978" Type="http://schemas.openxmlformats.org/officeDocument/2006/relationships/hyperlink" Target="http://ifc43-docs.standards.buildingsmart.org/IFC/RELEASE/IFC4x3/HTML/lexical/IfcMobileTelecommunicationsAppliance.htm" TargetMode="External"/><Relationship Id="rId505" Type="http://schemas.openxmlformats.org/officeDocument/2006/relationships/hyperlink" Target="https://standards.buildingsmart.org/IFC/RELEASE/IFC4_3/lexical/IfcTrackElement.htm" TargetMode="External"/><Relationship Id="rId712" Type="http://schemas.openxmlformats.org/officeDocument/2006/relationships/hyperlink" Target="https://standards.buildingsmart.org/IFC/RELEASE/IFC4_3/lexical/IfcTrackElementTypeEnum.htm" TargetMode="External"/><Relationship Id="rId1135" Type="http://schemas.openxmlformats.org/officeDocument/2006/relationships/hyperlink" Target="http://ifc43-docs.standards.buildingsmart.org/IFC/RELEASE/IFC4x3/HTML/lexical/IfcCommunicationsApplianceTypeEnum.htm" TargetMode="External"/><Relationship Id="rId1342" Type="http://schemas.openxmlformats.org/officeDocument/2006/relationships/hyperlink" Target="https://standards.buildingsmart.org/IFC/RELEASE/IFC4_3/lexical/IfcPumpType.htm" TargetMode="External"/><Relationship Id="rId1787" Type="http://schemas.openxmlformats.org/officeDocument/2006/relationships/hyperlink" Target="https://standards.buildingsmart.org/IFC/RELEASE/IFC4_3/lexical/IfcBuildingElementProxyTypeEnum.htm" TargetMode="External"/><Relationship Id="rId1994" Type="http://schemas.openxmlformats.org/officeDocument/2006/relationships/hyperlink" Target="https://standards.buildingsmart.org/IFC/RELEASE/IFC4_3/lexical/IfcBuildingElementProxyTypeEnum.htm" TargetMode="External"/><Relationship Id="rId2838" Type="http://schemas.openxmlformats.org/officeDocument/2006/relationships/hyperlink" Target="http://ifc43-docs.standards.buildingsmart.org/IFC/RELEASE/IFC4x3/HTML/lexical/IfcMember.htm" TargetMode="External"/><Relationship Id="rId79" Type="http://schemas.openxmlformats.org/officeDocument/2006/relationships/hyperlink" Target="https://standards.buildingsmart.org/IFC/RELEASE/IFC4_3/lexical/IfcWall.htm" TargetMode="External"/><Relationship Id="rId1202" Type="http://schemas.openxmlformats.org/officeDocument/2006/relationships/hyperlink" Target="https://standards.buildingsmart.org/IFC/RELEASE/IFC4_3/lexical/IfcCovering.htm" TargetMode="External"/><Relationship Id="rId1647" Type="http://schemas.openxmlformats.org/officeDocument/2006/relationships/hyperlink" Target="https://standards.buildingsmart.org/IFC/RELEASE/IFC4_3/lexical/IfcFurnitureTypeEnum.htm" TargetMode="External"/><Relationship Id="rId1854" Type="http://schemas.openxmlformats.org/officeDocument/2006/relationships/hyperlink" Target="http://ifc43-docs.standards.buildingsmart.org/IFC/RELEASE/IFC4x3/HTML/lexical/IfcBuildingElementProxyTypeEnum.htm" TargetMode="External"/><Relationship Id="rId2600" Type="http://schemas.openxmlformats.org/officeDocument/2006/relationships/hyperlink" Target="http://ifc43-docs.standards.buildingsmart.org/IFC/RELEASE/IFC4x3/HTML/lexical/IfcTransformerTypeEnum.htm" TargetMode="External"/><Relationship Id="rId2905" Type="http://schemas.openxmlformats.org/officeDocument/2006/relationships/hyperlink" Target="http://ifc43-docs.standards.buildingsmart.org/IFC/RELEASE/IFC4x3/HTML/lexical/IfcBuildingElementProxy.htm" TargetMode="External"/><Relationship Id="rId1507" Type="http://schemas.openxmlformats.org/officeDocument/2006/relationships/hyperlink" Target="http://ifc43-docs.standards.buildingsmart.org/IFC/RELEASE/IFC4x3/HTML/lexical/IfcAudioVisualAppliance.htm" TargetMode="External"/><Relationship Id="rId1714" Type="http://schemas.openxmlformats.org/officeDocument/2006/relationships/hyperlink" Target="https://standards.buildingsmart.org/IFC/RELEASE/IFC4_3/lexical/IfcSign.htm" TargetMode="External"/><Relationship Id="rId295" Type="http://schemas.openxmlformats.org/officeDocument/2006/relationships/hyperlink" Target="https://standards.buildingsmart.org/IFC/RELEASE/IFC4_3/lexical/IfcPileTypeEnum.htm" TargetMode="External"/><Relationship Id="rId1921" Type="http://schemas.openxmlformats.org/officeDocument/2006/relationships/hyperlink" Target="https://standards.buildingsmart.org/IFC/RELEASE/IFC4_3/lexical/IfcSensorTypeEnum.htm" TargetMode="External"/><Relationship Id="rId2183" Type="http://schemas.openxmlformats.org/officeDocument/2006/relationships/hyperlink" Target="http://ifc43-docs.standards.buildingsmart.org/IFC/RELEASE/IFC4x3/HTML/lexical/IfcBuildingElementProxy.htm" TargetMode="External"/><Relationship Id="rId2390" Type="http://schemas.openxmlformats.org/officeDocument/2006/relationships/hyperlink" Target="http://ifc43-docs.standards.buildingsmart.org/IFC/RELEASE/IFC4x3/HTML/lexical/IfcProtectiveDeviceTypeEnum.htm" TargetMode="External"/><Relationship Id="rId2488" Type="http://schemas.openxmlformats.org/officeDocument/2006/relationships/hyperlink" Target="http://ifc43-docs.standards.buildingsmart.org/IFC/RELEASE/IFC4x3/HTML/lexical/IfcProtectiveDeviceTypeEnum.htm" TargetMode="External"/><Relationship Id="rId3027" Type="http://schemas.openxmlformats.org/officeDocument/2006/relationships/hyperlink" Target="https://standards.buildingsmart.org/IFC/RELEASE/IFC4_3/lexical/IfcSensorTypeEnum.htm" TargetMode="External"/><Relationship Id="rId155" Type="http://schemas.openxmlformats.org/officeDocument/2006/relationships/hyperlink" Target="https://standards.buildingsmart.org/IFC/RELEASE/IFC4_3/lexical/IfcAlignmentTypeEnum.htm" TargetMode="External"/><Relationship Id="rId362" Type="http://schemas.openxmlformats.org/officeDocument/2006/relationships/hyperlink" Target="https://standards.buildingsmart.org/IFC/RELEASE/IFC4_3/lexical/IfcPlateTypeEnum.htm" TargetMode="External"/><Relationship Id="rId1297" Type="http://schemas.openxmlformats.org/officeDocument/2006/relationships/hyperlink" Target="https://standards.buildingsmart.org/IFC/RELEASE/IFC4_3/lexical/IfcTransportElement.htm" TargetMode="External"/><Relationship Id="rId2043" Type="http://schemas.openxmlformats.org/officeDocument/2006/relationships/hyperlink" Target="https://standards.buildingsmart.org/IFC/RELEASE/IFC4_3/lexical/IfcBuildingElementProxy.htm" TargetMode="External"/><Relationship Id="rId2250" Type="http://schemas.openxmlformats.org/officeDocument/2006/relationships/hyperlink" Target="http://ifc43-docs.standards.buildingsmart.org/IFC/RELEASE/IFC4x3/HTML/lexical/IfcCableSegmentTypeEnum.htm" TargetMode="External"/><Relationship Id="rId2695" Type="http://schemas.openxmlformats.org/officeDocument/2006/relationships/hyperlink" Target="http://ifc43-docs.standards.buildingsmart.org/IFC/RELEASE/IFC4x3/HTML/lexical/IfcControllerTypeEnum.htm" TargetMode="External"/><Relationship Id="rId222" Type="http://schemas.openxmlformats.org/officeDocument/2006/relationships/hyperlink" Target="https://standards.buildingsmart.org/IFC/RELEASE/IFC4_3/lexical/IfcSensorTypeEnum.htm" TargetMode="External"/><Relationship Id="rId667" Type="http://schemas.openxmlformats.org/officeDocument/2006/relationships/hyperlink" Target="https://standards.buildingsmart.org/IFC/RELEASE/IFC4_3/lexical/IfcTrackElementTypeEnum.htm" TargetMode="External"/><Relationship Id="rId874" Type="http://schemas.openxmlformats.org/officeDocument/2006/relationships/hyperlink" Target="https://standards.buildingsmart.org/IFC/RELEASE/IFC4_3/lexical/IfcCommunicationsApplianceTypeEnum.htm" TargetMode="External"/><Relationship Id="rId2110" Type="http://schemas.openxmlformats.org/officeDocument/2006/relationships/hyperlink" Target="http://ifc43-docs.standards.buildingsmart.org/IFC/RELEASE/IFC4x3/HTML/lexical/IfcDistributionBoard.htm" TargetMode="External"/><Relationship Id="rId2348" Type="http://schemas.openxmlformats.org/officeDocument/2006/relationships/hyperlink" Target="http://ifc43-docs.standards.buildingsmart.org/IFC/RELEASE/IFC4x3/HTML/lexical/IfcCableSegmentTypeEnum.htm" TargetMode="External"/><Relationship Id="rId2555" Type="http://schemas.openxmlformats.org/officeDocument/2006/relationships/hyperlink" Target="http://ifc43-docs.standards.buildingsmart.org/IFC/RELEASE/IFC4x3/HTML/lexical/IfcProtectiveDeviceTypeEnum.htm" TargetMode="External"/><Relationship Id="rId2762" Type="http://schemas.openxmlformats.org/officeDocument/2006/relationships/hyperlink" Target="http://ifc43-docs.standards.buildingsmart.org/IFC/RELEASE/IFC4x3/HTML/lexical/IfcProtectiveDevice.htm" TargetMode="External"/><Relationship Id="rId527" Type="http://schemas.openxmlformats.org/officeDocument/2006/relationships/hyperlink" Target="https://standards.buildingsmart.org/IFC/RELEASE/IFC4_3/lexical/IfcPlateTypeEnum.htm" TargetMode="External"/><Relationship Id="rId734" Type="http://schemas.openxmlformats.org/officeDocument/2006/relationships/hyperlink" Target="https://standards.buildingsmart.org/IFC/RELEASE/IFC4_3/lexical/IfcRailTypeEnum.htm" TargetMode="External"/><Relationship Id="rId941" Type="http://schemas.openxmlformats.org/officeDocument/2006/relationships/hyperlink" Target="https://standards.buildingsmart.org/IFC/RELEASE/IFC4_3/lexical/IfcCommunicationsApplianceTypeEnum.htm" TargetMode="External"/><Relationship Id="rId1157" Type="http://schemas.openxmlformats.org/officeDocument/2006/relationships/hyperlink" Target="https://standards.buildingsmart.org/IFC/RELEASE/IFC4_3/lexical/IfcRailingTypeEnum.htm" TargetMode="External"/><Relationship Id="rId1364" Type="http://schemas.openxmlformats.org/officeDocument/2006/relationships/hyperlink" Target="https://standards.buildingsmart.org/IFC/RELEASE/IFC4_3/lexical/IfcPipeSegment.htm" TargetMode="External"/><Relationship Id="rId1571" Type="http://schemas.openxmlformats.org/officeDocument/2006/relationships/hyperlink" Target="https://standards.buildingsmart.org/IFC/RELEASE/IFC4_3/lexical/IfcTank.htm" TargetMode="External"/><Relationship Id="rId2208" Type="http://schemas.openxmlformats.org/officeDocument/2006/relationships/hyperlink" Target="https://standards.buildingsmart.org/IFC/RELEASE/IFC4_3/lexical/IfcAirTerminalTypeEnum.htm" TargetMode="External"/><Relationship Id="rId2415" Type="http://schemas.openxmlformats.org/officeDocument/2006/relationships/hyperlink" Target="http://ifc43-docs.standards.buildingsmart.org/IFC/RELEASE/IFC4x3/HTML/lexical/IfcDistributionChamberElementTypeEnum.htm" TargetMode="External"/><Relationship Id="rId2622" Type="http://schemas.openxmlformats.org/officeDocument/2006/relationships/hyperlink" Target="http://ifc43-docs.standards.buildingsmart.org/IFC/RELEASE/IFC4x3/HTML/lexical/IfcTransformerTypeEnum.htm" TargetMode="External"/><Relationship Id="rId70" Type="http://schemas.openxmlformats.org/officeDocument/2006/relationships/hyperlink" Target="https://standards.buildingsmart.org/IFC/RELEASE/IFC4_3/lexical/IfcCourseTypeEnum.htm" TargetMode="External"/><Relationship Id="rId801" Type="http://schemas.openxmlformats.org/officeDocument/2006/relationships/hyperlink" Target="https://standards.buildingsmart.org/IFC/RELEASE/IFC4_3/lexical/IfcCommunicationsAppliance.htm" TargetMode="External"/><Relationship Id="rId1017" Type="http://schemas.openxmlformats.org/officeDocument/2006/relationships/hyperlink" Target="http://ifc43-docs.standards.buildingsmart.org/IFC/RELEASE/IFC4x3/HTML/lexical/IfcJunctionBox.htm" TargetMode="External"/><Relationship Id="rId1224" Type="http://schemas.openxmlformats.org/officeDocument/2006/relationships/hyperlink" Target="https://standards.buildingsmart.org/IFC/RELEASE/IFC4_3/lexical/IfcCoveringTypeEnum.htm" TargetMode="External"/><Relationship Id="rId1431" Type="http://schemas.openxmlformats.org/officeDocument/2006/relationships/hyperlink" Target="https://standards.buildingsmart.org/IFC/RELEASE/IFC4_3/lexical/IfcFlowController.htm" TargetMode="External"/><Relationship Id="rId1669" Type="http://schemas.openxmlformats.org/officeDocument/2006/relationships/hyperlink" Target="https://standards.buildingsmart.org/IFC/RELEASE/IFC4_3/lexical/IfcBuildingElementProxyTypeEnum.htm" TargetMode="External"/><Relationship Id="rId1876" Type="http://schemas.openxmlformats.org/officeDocument/2006/relationships/hyperlink" Target="http://ifc43-docs.standards.buildingsmart.org/IFC/RELEASE/IFC4x3/HTML/lexical/IfcBuildingElementProxyTypeEnum.htm" TargetMode="External"/><Relationship Id="rId2927" Type="http://schemas.openxmlformats.org/officeDocument/2006/relationships/hyperlink" Target="http://ifc43-docs.standards.buildingsmart.org/IFC/RELEASE/IFC4x3/HTML/lexical/IfcCommunicationsAppliance.htm" TargetMode="External"/><Relationship Id="rId1529" Type="http://schemas.openxmlformats.org/officeDocument/2006/relationships/hyperlink" Target="http://ifc43-docs.standards.buildingsmart.org/IFC/RELEASE/IFC4x3/HTML/lexical/IfcSensor.htm" TargetMode="External"/><Relationship Id="rId1736" Type="http://schemas.openxmlformats.org/officeDocument/2006/relationships/hyperlink" Target="https://standards.buildingsmart.org/IFC/RELEASE/IFC4_3/lexical/IfcPipeSegmentTypeEnum.htm" TargetMode="External"/><Relationship Id="rId1943" Type="http://schemas.openxmlformats.org/officeDocument/2006/relationships/hyperlink" Target="https://standards.buildingsmart.org/IFC/RELEASE/IFC4_3/lexical/IfcBuildingElementProxy.htm" TargetMode="External"/><Relationship Id="rId28" Type="http://schemas.openxmlformats.org/officeDocument/2006/relationships/hyperlink" Target="https://standards.buildingsmart.org/IFC/RELEASE/IFC4_3/lexical/IfcAnnotation.htm" TargetMode="External"/><Relationship Id="rId1803" Type="http://schemas.openxmlformats.org/officeDocument/2006/relationships/hyperlink" Target="https://standards.buildingsmart.org/IFC/RELEASE/IFC4_3/lexical/IfcBuildingElementProxy.htm" TargetMode="External"/><Relationship Id="rId3049" Type="http://schemas.openxmlformats.org/officeDocument/2006/relationships/drawing" Target="../drawings/drawing1.xml"/><Relationship Id="rId177" Type="http://schemas.openxmlformats.org/officeDocument/2006/relationships/hyperlink" Target="https://standards.buildingsmart.org/IFC/RELEASE/IFC4_3/lexical/IfcAlignmentTypeEnum.htm" TargetMode="External"/><Relationship Id="rId384" Type="http://schemas.openxmlformats.org/officeDocument/2006/relationships/hyperlink" Target="https://standards.buildingsmart.org/IFC/RELEASE/IFC4_3/lexical/IfcBeam.htm" TargetMode="External"/><Relationship Id="rId591" Type="http://schemas.openxmlformats.org/officeDocument/2006/relationships/hyperlink" Target="https://standards.buildingsmart.org/IFC/RELEASE/IFC4_3/lexical/IfcMechanicalFastenerTypeEnum.htm" TargetMode="External"/><Relationship Id="rId2065" Type="http://schemas.openxmlformats.org/officeDocument/2006/relationships/hyperlink" Target="https://standards.buildingsmart.org/IFC/RELEASE/IFC4_3/lexical/IfcBuildingElementProxy.htm" TargetMode="External"/><Relationship Id="rId2272" Type="http://schemas.openxmlformats.org/officeDocument/2006/relationships/hyperlink" Target="http://ifc43-docs.standards.buildingsmart.org/IFC/RELEASE/IFC4x3/HTML/lexical/IfcDistributionBoard.htm" TargetMode="External"/><Relationship Id="rId244" Type="http://schemas.openxmlformats.org/officeDocument/2006/relationships/hyperlink" Target="https://standards.buildingsmart.org/IFC/RELEASE/IFC4_3/lexical/IfcEarthworksCut.htm" TargetMode="External"/><Relationship Id="rId689" Type="http://schemas.openxmlformats.org/officeDocument/2006/relationships/hyperlink" Target="https://standards.buildingsmart.org/IFC/RELEASE/IFC4_3/lexical/IfcTrackElement.htm" TargetMode="External"/><Relationship Id="rId896" Type="http://schemas.openxmlformats.org/officeDocument/2006/relationships/hyperlink" Target="https://standards.buildingsmart.org/IFC/RELEASE/IFC4_3/lexical/IfcCommunicationsApplianceTypeEnum.htm" TargetMode="External"/><Relationship Id="rId1081" Type="http://schemas.openxmlformats.org/officeDocument/2006/relationships/hyperlink" Target="https://standards.buildingsmart.org/IFC/DEV/IFC4_3/RC1/HTML/schema/ifcbuildingcontrolsdomain/lexical/ifccontroller.htm" TargetMode="External"/><Relationship Id="rId2577" Type="http://schemas.openxmlformats.org/officeDocument/2006/relationships/hyperlink" Target="http://ifc43-docs.standards.buildingsmart.org/IFC/RELEASE/IFC4x3/HTML/lexical/IfcProtectiveDevice.htm" TargetMode="External"/><Relationship Id="rId2784" Type="http://schemas.openxmlformats.org/officeDocument/2006/relationships/hyperlink" Target="http://ifc43-docs.standards.buildingsmart.org/IFC/RELEASE/IFC4x3/HTML/lexical/IfcCableSegmentTypeEnum.htm" TargetMode="External"/><Relationship Id="rId451" Type="http://schemas.openxmlformats.org/officeDocument/2006/relationships/hyperlink" Target="https://standards.buildingsmart.org/IFC/RELEASE/IFC4_3/lexical/IfcTrackElementTypeEnum.htm" TargetMode="External"/><Relationship Id="rId549" Type="http://schemas.openxmlformats.org/officeDocument/2006/relationships/hyperlink" Target="https://standards.buildingsmart.org/IFC/RELEASE/IFC4_3/lexical/IfcMechanicalFastener.htm" TargetMode="External"/><Relationship Id="rId756" Type="http://schemas.openxmlformats.org/officeDocument/2006/relationships/hyperlink" Target="https://standards.buildingsmart.org/IFC/RELEASE/IFC4_3/lexical/IfcTrackElement.htm" TargetMode="External"/><Relationship Id="rId1179" Type="http://schemas.openxmlformats.org/officeDocument/2006/relationships/hyperlink" Target="https://standards.buildingsmart.org/IFC/RELEASE/IFC4_3/lexical/IfcFurnitureTypeEnum.htm" TargetMode="External"/><Relationship Id="rId1386" Type="http://schemas.openxmlformats.org/officeDocument/2006/relationships/hyperlink" Target="https://standards.buildingsmart.org/IFC/RELEASE/IFC4_3/lexical/IfcFlowTerminalType.htm" TargetMode="External"/><Relationship Id="rId1593" Type="http://schemas.openxmlformats.org/officeDocument/2006/relationships/hyperlink" Target="https://standards.buildingsmart.org/IFC/RELEASE/IFC4_3/lexical/IfcCondenserTypeEnum.htm" TargetMode="External"/><Relationship Id="rId2132" Type="http://schemas.openxmlformats.org/officeDocument/2006/relationships/hyperlink" Target="http://ifc43-docs.standards.buildingsmart.org/IFC/RELEASE/IFC4x3/HTML/lexical/IfcBuildingElementProxy.htm" TargetMode="External"/><Relationship Id="rId2437" Type="http://schemas.openxmlformats.org/officeDocument/2006/relationships/hyperlink" Target="http://ifc43-docs.standards.buildingsmart.org/IFC/RELEASE/IFC4x3/HTML/lexical/IfcCableSegmentTypeEnum.htm" TargetMode="External"/><Relationship Id="rId2991" Type="http://schemas.openxmlformats.org/officeDocument/2006/relationships/hyperlink" Target="https://standards.buildingsmart.org/IFC/RELEASE/IFC4_3/lexical/IfcPipeSegmentTypeEnum.htm" TargetMode="External"/><Relationship Id="rId104" Type="http://schemas.openxmlformats.org/officeDocument/2006/relationships/hyperlink" Target="https://standards.buildingsmart.org/IFC/RELEASE/IFC4_3/lexical/IfcReinforcedSoilTypeEnum.htm" TargetMode="External"/><Relationship Id="rId311" Type="http://schemas.openxmlformats.org/officeDocument/2006/relationships/hyperlink" Target="https://standards.buildingsmart.org/IFC/DEV/IFC4_3/RC1/HTML/schema/ifcsharedbldgelements/lexical/ifcbeamtypeenum.htm" TargetMode="External"/><Relationship Id="rId409" Type="http://schemas.openxmlformats.org/officeDocument/2006/relationships/hyperlink" Target="https://standards.buildingsmart.org/IFC/RELEASE/IFC4_3/lexical/IfcRail.htm" TargetMode="External"/><Relationship Id="rId963" Type="http://schemas.openxmlformats.org/officeDocument/2006/relationships/hyperlink" Target="http://ifc43-docs.standards.buildingsmart.org/IFC/RELEASE/IFC4x3/HTML/lexical/IfcAudioVisualAppliance.htm" TargetMode="External"/><Relationship Id="rId1039" Type="http://schemas.openxmlformats.org/officeDocument/2006/relationships/hyperlink" Target="http://ifc43-docs.standards.buildingsmart.org/IFC/RELEASE/IFC4x3/HTML/lexical/IfcElectricMotorTypeEnum.htm" TargetMode="External"/><Relationship Id="rId1246" Type="http://schemas.openxmlformats.org/officeDocument/2006/relationships/hyperlink" Target="https://standards.buildingsmart.org/IFC/RELEASE/IFC4_3/lexical/IfcFurniture.htm" TargetMode="External"/><Relationship Id="rId1898" Type="http://schemas.openxmlformats.org/officeDocument/2006/relationships/hyperlink" Target="http://ifc43-docs.standards.buildingsmart.org/IFC/RELEASE/IFC4x3/HTML/lexical/IfcBuildingElementProxy.htm" TargetMode="External"/><Relationship Id="rId2644" Type="http://schemas.openxmlformats.org/officeDocument/2006/relationships/hyperlink" Target="http://ifc43-docs.standards.buildingsmart.org/IFC/RELEASE/IFC4x3/HTML/lexical/IfcProtectiveDeviceTypeEnum.htm" TargetMode="External"/><Relationship Id="rId2851" Type="http://schemas.openxmlformats.org/officeDocument/2006/relationships/hyperlink" Target="http://ifc43-docs.standards.buildingsmart.org/IFC/RELEASE/IFC4x3/HTML/lexical/IfcCommunicationsAppliance.htm" TargetMode="External"/><Relationship Id="rId2949" Type="http://schemas.openxmlformats.org/officeDocument/2006/relationships/hyperlink" Target="https://standards.buildingsmart.org/IFC/RELEASE/IFC4_3/lexical/IfcBuildingElementProxy.htm" TargetMode="External"/><Relationship Id="rId92" Type="http://schemas.openxmlformats.org/officeDocument/2006/relationships/hyperlink" Target="https://standards.buildingsmart.org/IFC/RELEASE/IFC4_3/lexical/IfcEarthworksCutTypeEnum.htm" TargetMode="External"/><Relationship Id="rId616" Type="http://schemas.openxmlformats.org/officeDocument/2006/relationships/hyperlink" Target="https://standards.buildingsmart.org/IFC/RELEASE/IFC4_3/lexical/IfcMechanicalFastenerTypeEnum.htm" TargetMode="External"/><Relationship Id="rId823" Type="http://schemas.openxmlformats.org/officeDocument/2006/relationships/hyperlink" Target="https://standards.buildingsmart.org/IFC/RELEASE/IFC4_3/lexical/IfcCommunicationsAppliance.htm" TargetMode="External"/><Relationship Id="rId1453" Type="http://schemas.openxmlformats.org/officeDocument/2006/relationships/hyperlink" Target="https://standards.buildingsmart.org/IFC/RELEASE/IFC4_3/lexical/IfcMechanicalFastener.htm" TargetMode="External"/><Relationship Id="rId1660" Type="http://schemas.openxmlformats.org/officeDocument/2006/relationships/hyperlink" Target="https://standards.buildingsmart.org/IFC/RELEASE/IFC4_3/lexical/IfcSpace.htm" TargetMode="External"/><Relationship Id="rId1758" Type="http://schemas.openxmlformats.org/officeDocument/2006/relationships/hyperlink" Target="https://standards.buildingsmart.org/IFC/RELEASE/IFC4_3/lexical/IfcPipeSegment.htm" TargetMode="External"/><Relationship Id="rId2504" Type="http://schemas.openxmlformats.org/officeDocument/2006/relationships/hyperlink" Target="http://ifc43-docs.standards.buildingsmart.org/IFC/RELEASE/IFC4x3/HTML/lexical/IfcPileTypeEnum.htm" TargetMode="External"/><Relationship Id="rId2711" Type="http://schemas.openxmlformats.org/officeDocument/2006/relationships/hyperlink" Target="http://ifc43-docs.standards.buildingsmart.org/IFC/RELEASE/IFC4x3/HTML/lexical/IfcController.htm" TargetMode="External"/><Relationship Id="rId2809" Type="http://schemas.openxmlformats.org/officeDocument/2006/relationships/hyperlink" Target="http://ifc43-docs.standards.buildingsmart.org/IFC/RELEASE/IFC4x3/HTML/lexical/IfcController.htm" TargetMode="External"/><Relationship Id="rId1106" Type="http://schemas.openxmlformats.org/officeDocument/2006/relationships/hyperlink" Target="http://ifc43-docs.standards.buildingsmart.org/IFC/RELEASE/IFC4x3/HTML/lexical/IfcControllerTypeEnum.htm" TargetMode="External"/><Relationship Id="rId1313" Type="http://schemas.openxmlformats.org/officeDocument/2006/relationships/hyperlink" Target="https://standards.buildingsmart.org/IFC/RELEASE/IFC4_3/lexical/IfcWallTypeEnum.htm" TargetMode="External"/><Relationship Id="rId1520" Type="http://schemas.openxmlformats.org/officeDocument/2006/relationships/hyperlink" Target="http://ifc43-docs.standards.buildingsmart.org/IFC/RELEASE/IFC4x3/HTML/lexical/IfcDistributionChamberElementTypeEnum.htm" TargetMode="External"/><Relationship Id="rId1965" Type="http://schemas.openxmlformats.org/officeDocument/2006/relationships/hyperlink" Target="https://standards.buildingsmart.org/IFC/RELEASE/IFC4_3/lexical/IfcBuildingElementProxy.htm" TargetMode="External"/><Relationship Id="rId1618" Type="http://schemas.openxmlformats.org/officeDocument/2006/relationships/hyperlink" Target="https://standards.buildingsmart.org/IFC/RELEASE/IFC4_3/lexical/IfcSignTypeEnum.htm" TargetMode="External"/><Relationship Id="rId1825" Type="http://schemas.openxmlformats.org/officeDocument/2006/relationships/hyperlink" Target="https://standards.buildingsmart.org/IFC/RELEASE/IFC4_3/lexical/IfcBuildingElementProxy.htm" TargetMode="External"/><Relationship Id="rId3040" Type="http://schemas.openxmlformats.org/officeDocument/2006/relationships/hyperlink" Target="http://ifc43-docs.standards.buildingsmart.org/IFC/RELEASE/IFC4x3/HTML/lexical/IfcBuildingElementProxyTypeEnum.htm" TargetMode="External"/><Relationship Id="rId199" Type="http://schemas.openxmlformats.org/officeDocument/2006/relationships/hyperlink" Target="https://standards.buildingsmart.org/IFC/RELEASE/IFC4_3/lexical/IfcDistributionChamberElement.htm" TargetMode="External"/><Relationship Id="rId2087" Type="http://schemas.openxmlformats.org/officeDocument/2006/relationships/hyperlink" Target="http://ifc43-docs.standards.buildingsmart.org/IFC/RELEASE/IFC4x3/HTML/lexical/IfcLightFixture.htm" TargetMode="External"/><Relationship Id="rId2294" Type="http://schemas.openxmlformats.org/officeDocument/2006/relationships/hyperlink" Target="http://ifc43-docs.standards.buildingsmart.org/IFC/RELEASE/IFC4x3/HTML/lexical/IfcDistributionChamberElement.htm" TargetMode="External"/><Relationship Id="rId266" Type="http://schemas.openxmlformats.org/officeDocument/2006/relationships/hyperlink" Target="https://standards.buildingsmart.org/IFC/RELEASE/IFC4_3/lexical/IfcFootingTypeEnum.htm" TargetMode="External"/><Relationship Id="rId473" Type="http://schemas.openxmlformats.org/officeDocument/2006/relationships/hyperlink" Target="https://standards.buildingsmart.org/IFC/RELEASE/IFC4_3/lexical/IfcTrackElementTypeEnum.htm" TargetMode="External"/><Relationship Id="rId680" Type="http://schemas.openxmlformats.org/officeDocument/2006/relationships/hyperlink" Target="https://standards.buildingsmart.org/IFC/RELEASE/IFC4_3/lexical/IfcTrackElement.htm" TargetMode="External"/><Relationship Id="rId2154" Type="http://schemas.openxmlformats.org/officeDocument/2006/relationships/hyperlink" Target="https://standards.buildingsmart.org/IFC/RELEASE/IFC4_3/lexical/IfcFlowTerminal.htm" TargetMode="External"/><Relationship Id="rId2361" Type="http://schemas.openxmlformats.org/officeDocument/2006/relationships/hyperlink" Target="http://ifc43-docs.standards.buildingsmart.org/IFC/RELEASE/IFC4x3/HTML/lexical/IfcCableSegment.htm" TargetMode="External"/><Relationship Id="rId2599" Type="http://schemas.openxmlformats.org/officeDocument/2006/relationships/hyperlink" Target="http://ifc43-docs.standards.buildingsmart.org/IFC/RELEASE/IFC4x3/HTML/lexical/IfcTransformer.htm" TargetMode="External"/><Relationship Id="rId126" Type="http://schemas.openxmlformats.org/officeDocument/2006/relationships/hyperlink" Target="https://standards.buildingsmart.org/IFC/RELEASE/IFC4_3/lexical/IfcEarthworksFill.htm" TargetMode="External"/><Relationship Id="rId333" Type="http://schemas.openxmlformats.org/officeDocument/2006/relationships/hyperlink" Target="https://standards.buildingsmart.org/IFC/RELEASE/IFC4_3/lexical/IfcDamperTypeEnum.htm" TargetMode="External"/><Relationship Id="rId540" Type="http://schemas.openxmlformats.org/officeDocument/2006/relationships/hyperlink" Target="https://standards.buildingsmart.org/IFC/RELEASE/IFC4_3/lexical/IfcMechanicalFastener.htm" TargetMode="External"/><Relationship Id="rId778" Type="http://schemas.openxmlformats.org/officeDocument/2006/relationships/hyperlink" Target="https://standards.buildingsmart.org/IFC/RELEASE/IFC4_3/lexical/IfcSlabTypeEnum.htm" TargetMode="External"/><Relationship Id="rId985" Type="http://schemas.openxmlformats.org/officeDocument/2006/relationships/hyperlink" Target="http://ifc43-docs.standards.buildingsmart.org/IFC/RELEASE/IFC4x3/HTML/lexical/IfcDistributionChamberElementTypeEnum.htm" TargetMode="External"/><Relationship Id="rId1170" Type="http://schemas.openxmlformats.org/officeDocument/2006/relationships/hyperlink" Target="https://standards.buildingsmart.org/IFC/RELEASE/IFC4_3/lexical/IfcSign.htm" TargetMode="External"/><Relationship Id="rId2014" Type="http://schemas.openxmlformats.org/officeDocument/2006/relationships/hyperlink" Target="https://standards.buildingsmart.org/IFC/RELEASE/IFC4_3/lexical/IfcBuildingElementProxy.htm" TargetMode="External"/><Relationship Id="rId2221" Type="http://schemas.openxmlformats.org/officeDocument/2006/relationships/hyperlink" Target="https://standards.buildingsmart.org/IFC/RELEASE/IFC4_3/lexical/IfcUnitaryEquipmentTypeEnum.htm" TargetMode="External"/><Relationship Id="rId2459" Type="http://schemas.openxmlformats.org/officeDocument/2006/relationships/hyperlink" Target="http://ifc43-docs.standards.buildingsmart.org/IFC/RELEASE/IFC4x3/HTML/lexical/IfcMember.htm" TargetMode="External"/><Relationship Id="rId2666" Type="http://schemas.openxmlformats.org/officeDocument/2006/relationships/hyperlink" Target="http://ifc43-docs.standards.buildingsmart.org/IFC/RELEASE/IFC4x3/HTML/lexical/IfcCableSegmentTypeEnum.htm" TargetMode="External"/><Relationship Id="rId2873" Type="http://schemas.openxmlformats.org/officeDocument/2006/relationships/hyperlink" Target="http://ifc43-docs.standards.buildingsmart.org/IFC/RELEASE/IFC4x3/HTML/lexical/IfcCableSegmentTypeEnum.htm" TargetMode="External"/><Relationship Id="rId638" Type="http://schemas.openxmlformats.org/officeDocument/2006/relationships/hyperlink" Target="https://standards.buildingsmart.org/IFC/RELEASE/IFC4_3/lexical/IfcPlate.htm" TargetMode="External"/><Relationship Id="rId845" Type="http://schemas.openxmlformats.org/officeDocument/2006/relationships/hyperlink" Target="https://standards.buildingsmart.org/IFC/RELEASE/IFC4_3/lexical/IfcCommunicationsApplianceTypeEnum.htm" TargetMode="External"/><Relationship Id="rId1030" Type="http://schemas.openxmlformats.org/officeDocument/2006/relationships/hyperlink" Target="http://ifc43-docs.standards.buildingsmart.org/IFC/RELEASE/IFC4x3/HTML/lexical/IfcElectricMotor.htm" TargetMode="External"/><Relationship Id="rId1268" Type="http://schemas.openxmlformats.org/officeDocument/2006/relationships/hyperlink" Target="https://standards.buildingsmart.org/IFC/RELEASE/IFC4_3/lexical/IfcMedicalDevice.htm" TargetMode="External"/><Relationship Id="rId1475" Type="http://schemas.openxmlformats.org/officeDocument/2006/relationships/hyperlink" Target="https://standards.buildingsmart.org/IFC/RELEASE/IFC4_3/lexical/IfcBoilerTypeEnum.htm" TargetMode="External"/><Relationship Id="rId1682" Type="http://schemas.openxmlformats.org/officeDocument/2006/relationships/hyperlink" Target="https://standards.buildingsmart.org/IFC/RELEASE/IFC4_3/lexical/IfcSignTypeEnum.htm" TargetMode="External"/><Relationship Id="rId2319" Type="http://schemas.openxmlformats.org/officeDocument/2006/relationships/hyperlink" Target="http://ifc43-docs.standards.buildingsmart.org/IFC/RELEASE/IFC4x3/HTML/lexical/IfcFlowMeter.htm" TargetMode="External"/><Relationship Id="rId2526" Type="http://schemas.openxmlformats.org/officeDocument/2006/relationships/hyperlink" Target="http://ifc43-docs.standards.buildingsmart.org/IFC/RELEASE/IFC4x3/HTML/lexical/IfcColumn.htm" TargetMode="External"/><Relationship Id="rId2733" Type="http://schemas.openxmlformats.org/officeDocument/2006/relationships/hyperlink" Target="http://ifc43-docs.standards.buildingsmart.org/IFC/RELEASE/IFC4x3/HTML/lexical/IfcTransformer.htm" TargetMode="External"/><Relationship Id="rId400" Type="http://schemas.openxmlformats.org/officeDocument/2006/relationships/hyperlink" Target="https://standards.buildingsmart.org/IFC/RELEASE/IFC4_3/lexical/IfcTrackElement.htm" TargetMode="External"/><Relationship Id="rId705" Type="http://schemas.openxmlformats.org/officeDocument/2006/relationships/hyperlink" Target="https://standards.buildingsmart.org/IFC/RELEASE/IFC4_3/lexical/IfcTrackElementTypeEnum.htm" TargetMode="External"/><Relationship Id="rId1128" Type="http://schemas.openxmlformats.org/officeDocument/2006/relationships/hyperlink" Target="https://eur01.safelinks.protection.outlook.com/?url=http%3A%2F%2Fifc43-docs.standards.buildingsmart.org%2FIFC%2FRELEASE%2FIFC4x3%2FHTML%2Flexical%2FIfcCommunicationsAppliance.htm&amp;data=05%7C01%7Cdaniel.laguna_sola_vera%40siemens.com%7Cd742c649eb7c4208cce408dabcd6ae0c%7C38ae3bcd95794fd4addab42e1495d55a%7C1%7C0%7C638029927473179384%7CUnknown%7CTWFpbGZsb3d8eyJWIjoiMC4wLjAwMDAiLCJQIjoiV2luMzIiLCJBTiI6Ik1haWwiLCJXVCI6Mn0%3D%7C3000%7C%7C%7C&amp;sdata=65eU0acLFPVJ8xGj0SRb8VbvbQnvk0JvDZa9wmoGuwY%3D&amp;reserved=0" TargetMode="External"/><Relationship Id="rId1335" Type="http://schemas.openxmlformats.org/officeDocument/2006/relationships/hyperlink" Target="https://standards.buildingsmart.org/IFC/RELEASE/IFC4_3/lexical/IfcMechanicalFastenerTypeEnum.htm" TargetMode="External"/><Relationship Id="rId1542" Type="http://schemas.openxmlformats.org/officeDocument/2006/relationships/hyperlink" Target="http://ifc43-docs.standards.buildingsmart.org/IFC/RELEASE/IFC4x3/HTML/lexical/IfcAudioVisualAppliance.htm" TargetMode="External"/><Relationship Id="rId1987" Type="http://schemas.openxmlformats.org/officeDocument/2006/relationships/hyperlink" Target="https://standards.buildingsmart.org/IFC/RELEASE/IFC4_3/lexical/IfcBuildingElementProxyTypeEnum.htm" TargetMode="External"/><Relationship Id="rId2940" Type="http://schemas.openxmlformats.org/officeDocument/2006/relationships/hyperlink" Target="https://standards.buildingsmart.org/IFC/RELEASE/IFC4_3/lexical/IfcValveTypeEnum.htm" TargetMode="External"/><Relationship Id="rId912" Type="http://schemas.openxmlformats.org/officeDocument/2006/relationships/hyperlink" Target="https://standards.buildingsmart.org/IFC/RELEASE/IFC4_3/lexical/IfcCommunicationsApplianceTypeEnum.htm" TargetMode="External"/><Relationship Id="rId1847" Type="http://schemas.openxmlformats.org/officeDocument/2006/relationships/hyperlink" Target="https://standards.buildingsmart.org/IFC/RELEASE/IFC4_3/lexical/IfcBuildingElementProxy.htm" TargetMode="External"/><Relationship Id="rId2800" Type="http://schemas.openxmlformats.org/officeDocument/2006/relationships/hyperlink" Target="http://ifc43-docs.standards.buildingsmart.org/IFC/RELEASE/IFC4x3/HTML/lexical/IfcCableSegment.htm" TargetMode="External"/><Relationship Id="rId41" Type="http://schemas.openxmlformats.org/officeDocument/2006/relationships/hyperlink" Target="https://standards.buildingsmart.org/IFC/RELEASE/IFC4_3/lexical/IfcSensorTypeEnum.htm" TargetMode="External"/><Relationship Id="rId1402" Type="http://schemas.openxmlformats.org/officeDocument/2006/relationships/hyperlink" Target="https://standards.buildingsmart.org/IFC/RELEASE/IFC4_3/lexical/IfcInterceptorType.htm" TargetMode="External"/><Relationship Id="rId1707" Type="http://schemas.openxmlformats.org/officeDocument/2006/relationships/hyperlink" Target="https://standards.buildingsmart.org/IFC/RELEASE/IFC4_3/lexical/IfcSignTypeEnum.htm" TargetMode="External"/><Relationship Id="rId190" Type="http://schemas.openxmlformats.org/officeDocument/2006/relationships/hyperlink" Target="https://standards.buildingsmart.org/IFC/RELEASE/IFC4_3/lexical/IfcPipeSegmentTypeEnum.htm" TargetMode="External"/><Relationship Id="rId288" Type="http://schemas.openxmlformats.org/officeDocument/2006/relationships/hyperlink" Target="https://standards.buildingsmart.org/IFC/RELEASE/IFC4_3/lexical/IfcFooting.htm" TargetMode="External"/><Relationship Id="rId1914" Type="http://schemas.openxmlformats.org/officeDocument/2006/relationships/hyperlink" Target="https://standards.buildingsmart.org/IFC/RELEASE/IFC4_3/lexical/IfcSignalTypeEnum.htm" TargetMode="External"/><Relationship Id="rId495" Type="http://schemas.openxmlformats.org/officeDocument/2006/relationships/hyperlink" Target="https://standards.buildingsmart.org/IFC/RELEASE/IFC4_3/lexical/IfcTrackElement.htm" TargetMode="External"/><Relationship Id="rId2176" Type="http://schemas.openxmlformats.org/officeDocument/2006/relationships/hyperlink" Target="http://ifc43-docs.standards.buildingsmart.org/IFC/RELEASE/IFC4x3/HTML/lexical/IfcBuildingElementProxyTypeEnum.htm" TargetMode="External"/><Relationship Id="rId2383" Type="http://schemas.openxmlformats.org/officeDocument/2006/relationships/hyperlink" Target="http://ifc43-docs.standards.buildingsmart.org/IFC/RELEASE/IFC4x3/HTML/lexical/IfcFurnitureTypeEnum.htm" TargetMode="External"/><Relationship Id="rId2590" Type="http://schemas.openxmlformats.org/officeDocument/2006/relationships/hyperlink" Target="http://ifc43-docs.standards.buildingsmart.org/IFC/RELEASE/IFC4x3/HTML/lexical/IfcTransformer.htm" TargetMode="External"/><Relationship Id="rId148" Type="http://schemas.openxmlformats.org/officeDocument/2006/relationships/hyperlink" Target="https://standards.buildingsmart.org/IFC/RELEASE/IFC4_3/lexical/IfcAlignment.htm" TargetMode="External"/><Relationship Id="rId355" Type="http://schemas.openxmlformats.org/officeDocument/2006/relationships/hyperlink" Target="https://standards.buildingsmart.org/IFC/RELEASE/IFC4_3/lexical/IfcWallTypeEnum.htm" TargetMode="External"/><Relationship Id="rId562" Type="http://schemas.openxmlformats.org/officeDocument/2006/relationships/hyperlink" Target="https://standards.buildingsmart.org/IFC/RELEASE/IFC4_3/lexical/IfcMechanicalFastener.htm" TargetMode="External"/><Relationship Id="rId1192" Type="http://schemas.openxmlformats.org/officeDocument/2006/relationships/hyperlink" Target="https://standards.buildingsmart.org/IFC/RELEASE/IFC4_3/lexical/IfcCommunicationsApplianceTypeEnum.htm" TargetMode="External"/><Relationship Id="rId2036" Type="http://schemas.openxmlformats.org/officeDocument/2006/relationships/hyperlink" Target="https://standards.buildingsmart.org/IFC/RELEASE/IFC4_3/lexical/IfcBuildingElementProxyTypeEnum.htm" TargetMode="External"/><Relationship Id="rId2243" Type="http://schemas.openxmlformats.org/officeDocument/2006/relationships/hyperlink" Target="http://ifc43-docs.standards.buildingsmart.org/IFC/RELEASE/IFC4x3/HTML/lexical/IfcSwitchingDeviceTypeEnum.htm" TargetMode="External"/><Relationship Id="rId2450" Type="http://schemas.openxmlformats.org/officeDocument/2006/relationships/hyperlink" Target="http://ifc43-docs.standards.buildingsmart.org/IFC/RELEASE/IFC4x3/HTML/lexical/IfcMemberTypeEnum.htm" TargetMode="External"/><Relationship Id="rId2688" Type="http://schemas.openxmlformats.org/officeDocument/2006/relationships/hyperlink" Target="http://ifc43-docs.standards.buildingsmart.org/IFC/RELEASE/IFC4x3/HTML/lexical/IfcControllerTypeEnum.htm" TargetMode="External"/><Relationship Id="rId2895" Type="http://schemas.openxmlformats.org/officeDocument/2006/relationships/hyperlink" Target="http://ifc43-docs.standards.buildingsmart.org/IFC/RELEASE/IFC4x3/HTML/lexical/IfcBuildingElementProxyTypeEnum.htm" TargetMode="External"/><Relationship Id="rId215" Type="http://schemas.openxmlformats.org/officeDocument/2006/relationships/hyperlink" Target="https://standards.buildingsmart.org/IFC/RELEASE/IFC4_3/lexical/IfcPipeSegment.htm" TargetMode="External"/><Relationship Id="rId422" Type="http://schemas.openxmlformats.org/officeDocument/2006/relationships/hyperlink" Target="https://standards.buildingsmart.org/IFC/RELEASE/IFC4_3/lexical/IfcRailTypeEnum.htm" TargetMode="External"/><Relationship Id="rId867" Type="http://schemas.openxmlformats.org/officeDocument/2006/relationships/hyperlink" Target="https://standards.buildingsmart.org/IFC/RELEASE/IFC4_3/lexical/IfcCommunicationsApplianceTypeEnum.htm" TargetMode="External"/><Relationship Id="rId1052" Type="http://schemas.openxmlformats.org/officeDocument/2006/relationships/hyperlink" Target="http://ifc43-docs.standards.buildingsmart.org/IFC/RELEASE/IFC4x3/HTML/lexical/IfcDoor.htm" TargetMode="External"/><Relationship Id="rId1497" Type="http://schemas.openxmlformats.org/officeDocument/2006/relationships/hyperlink" Target="https://standards.buildingsmart.org/IFC/RELEASE/IFC4_3/lexical/IfcCableSegment.htm" TargetMode="External"/><Relationship Id="rId2103" Type="http://schemas.openxmlformats.org/officeDocument/2006/relationships/hyperlink" Target="https://standards.buildingsmart.org/IFC/RELEASE/IFC4_3/lexical/IfcMechanicalFastenerTypeEnum.htm" TargetMode="External"/><Relationship Id="rId2310" Type="http://schemas.openxmlformats.org/officeDocument/2006/relationships/hyperlink" Target="http://ifc43-docs.standards.buildingsmart.org/IFC/RELEASE/IFC4x3/HTML/lexical/IfcCableSegment.htm" TargetMode="External"/><Relationship Id="rId2548" Type="http://schemas.openxmlformats.org/officeDocument/2006/relationships/hyperlink" Target="http://ifc43-docs.standards.buildingsmart.org/IFC/RELEASE/IFC4x3/HTML/lexical/IfcProtectiveDevice.htm" TargetMode="External"/><Relationship Id="rId2755" Type="http://schemas.openxmlformats.org/officeDocument/2006/relationships/hyperlink" Target="http://ifc43-docs.standards.buildingsmart.org/IFC/RELEASE/IFC4x3/HTML/lexical/IfcProtectiveDevice.htm" TargetMode="External"/><Relationship Id="rId2962" Type="http://schemas.openxmlformats.org/officeDocument/2006/relationships/hyperlink" Target="https://standards.buildingsmart.org/IFC/RELEASE/IFC4_3/lexical/IfcFlowTreatmentDevice.htm" TargetMode="External"/><Relationship Id="rId727" Type="http://schemas.openxmlformats.org/officeDocument/2006/relationships/hyperlink" Target="https://standards.buildingsmart.org/IFC/RELEASE/IFC4_3/lexical/IfcRail.htm" TargetMode="External"/><Relationship Id="rId934" Type="http://schemas.openxmlformats.org/officeDocument/2006/relationships/hyperlink" Target="https://standards.buildingsmart.org/IFC/RELEASE/IFC4_3/lexical/IfcCommunicationsApplianceTypeEnum.htm" TargetMode="External"/><Relationship Id="rId1357" Type="http://schemas.openxmlformats.org/officeDocument/2006/relationships/hyperlink" Target="https://standards.buildingsmart.org/IFC/RELEASE/IFC4_3/lexical/IfcWasteTerminal.htm" TargetMode="External"/><Relationship Id="rId1564" Type="http://schemas.openxmlformats.org/officeDocument/2006/relationships/hyperlink" Target="http://ifc43-docs.standards.buildingsmart.org/IFC/RELEASE/IFC4x3/HTML/lexical/IfcTank.htm" TargetMode="External"/><Relationship Id="rId1771" Type="http://schemas.openxmlformats.org/officeDocument/2006/relationships/hyperlink" Target="https://standards.buildingsmart.org/IFC/RELEASE/IFC4_3/lexical/IfcBuildingElementProxy.htm" TargetMode="External"/><Relationship Id="rId2408" Type="http://schemas.openxmlformats.org/officeDocument/2006/relationships/hyperlink" Target="http://ifc43-docs.standards.buildingsmart.org/IFC/RELEASE/IFC4x3/HTML/lexical/IfcProtectiveDeviceTypeEnum.htm" TargetMode="External"/><Relationship Id="rId2615" Type="http://schemas.openxmlformats.org/officeDocument/2006/relationships/hyperlink" Target="http://ifc43-docs.standards.buildingsmart.org/IFC/RELEASE/IFC4x3/HTML/lexical/IfcProtectiveDevice.htm" TargetMode="External"/><Relationship Id="rId2822" Type="http://schemas.openxmlformats.org/officeDocument/2006/relationships/hyperlink" Target="http://ifc43-docs.standards.buildingsmart.org/IFC/RELEASE/IFC4x3/HTML/lexical/IfcController.htm" TargetMode="External"/><Relationship Id="rId63" Type="http://schemas.openxmlformats.org/officeDocument/2006/relationships/hyperlink" Target="https://standards.buildingsmart.org/IFC/RELEASE/IFC4_3/lexical/IfcEarthworksFill.htm" TargetMode="External"/><Relationship Id="rId1217" Type="http://schemas.openxmlformats.org/officeDocument/2006/relationships/hyperlink" Target="https://standards.buildingsmart.org/IFC/RELEASE/IFC4_3/lexical/IfcCoveringTypeEnum.htm" TargetMode="External"/><Relationship Id="rId1424" Type="http://schemas.openxmlformats.org/officeDocument/2006/relationships/hyperlink" Target="https://standards.buildingsmart.org/IFC/RELEASE/IFC4_3/lexical/IfcPipeSegment.htm" TargetMode="External"/><Relationship Id="rId1631" Type="http://schemas.openxmlformats.org/officeDocument/2006/relationships/hyperlink" Target="https://standards.buildingsmart.org/IFC/RELEASE/IFC4_3/lexical/IfcPavementTypeEnum.htm" TargetMode="External"/><Relationship Id="rId1869" Type="http://schemas.openxmlformats.org/officeDocument/2006/relationships/hyperlink" Target="http://ifc43-docs.standards.buildingsmart.org/IFC/RELEASE/IFC4x3/HTML/lexical/IfcBuildingElementProxy.htm" TargetMode="External"/><Relationship Id="rId1729" Type="http://schemas.openxmlformats.org/officeDocument/2006/relationships/hyperlink" Target="https://standards.buildingsmart.org/IFC/RELEASE/IFC4_3/lexical/IfcImpactProtectionDeviceTypeEnum.htm" TargetMode="External"/><Relationship Id="rId1936" Type="http://schemas.openxmlformats.org/officeDocument/2006/relationships/hyperlink" Target="https://standards.buildingsmart.org/IFC/RELEASE/IFC4_3/lexical/IfcBuildingElementProxyTypeEnum.htm" TargetMode="External"/><Relationship Id="rId2198" Type="http://schemas.openxmlformats.org/officeDocument/2006/relationships/hyperlink" Target="https://standards.buildingsmart.org/IFC/RELEASE/IFC4_3/lexical/IfcDuctFittingTypeEnum.htm" TargetMode="External"/><Relationship Id="rId377" Type="http://schemas.openxmlformats.org/officeDocument/2006/relationships/hyperlink" Target="https://standards.buildingsmart.org/IFC/RELEASE/IFC4_3/lexical/IfcElementAssemblyTypeEnum.htm" TargetMode="External"/><Relationship Id="rId584" Type="http://schemas.openxmlformats.org/officeDocument/2006/relationships/hyperlink" Target="https://standards.buildingsmart.org/IFC/RELEASE/IFC4_3/lexical/IfcMechanicalFastenerTypeEnum.htm" TargetMode="External"/><Relationship Id="rId2058" Type="http://schemas.openxmlformats.org/officeDocument/2006/relationships/hyperlink" Target="https://standards.buildingsmart.org/IFC/RELEASE/IFC4_3/lexical/IfcBuildingElementProxyTypeEnum.htm" TargetMode="External"/><Relationship Id="rId2265" Type="http://schemas.openxmlformats.org/officeDocument/2006/relationships/hyperlink" Target="http://ifc43-docs.standards.buildingsmart.org/IFC/RELEASE/IFC4x3/HTML/lexical/IfcDistributionSystemEnum.htm" TargetMode="External"/><Relationship Id="rId3011" Type="http://schemas.openxmlformats.org/officeDocument/2006/relationships/hyperlink" Target="https://standards.buildingsmart.org/IFC/RELEASE/IFC4_3/lexical/IfcValveTypeEnum.htm" TargetMode="External"/><Relationship Id="rId5" Type="http://schemas.openxmlformats.org/officeDocument/2006/relationships/hyperlink" Target="http://ifc43-docs.standards.buildingsmart.org/IFC/RELEASE/IFC4x3/HTML/lexical/IfcGrid.htm" TargetMode="External"/><Relationship Id="rId237" Type="http://schemas.openxmlformats.org/officeDocument/2006/relationships/hyperlink" Target="https://standards.buildingsmart.org/IFC/RELEASE/IFC4_3/lexical/IfcEarthworksCutTypeEnum.htm" TargetMode="External"/><Relationship Id="rId791" Type="http://schemas.openxmlformats.org/officeDocument/2006/relationships/hyperlink" Target="https://standards.buildingsmart.org/IFC/DEV/IFC4_3/RC1/HTML/schema/ifcelectricaldomain/lexical/ifccommunicationsappliancetypeenum.htm" TargetMode="External"/><Relationship Id="rId889" Type="http://schemas.openxmlformats.org/officeDocument/2006/relationships/hyperlink" Target="https://standards.buildingsmart.org/IFC/RELEASE/IFC4_3/lexical/IfcCommunicationsApplianceTypeEnum.htm" TargetMode="External"/><Relationship Id="rId1074" Type="http://schemas.openxmlformats.org/officeDocument/2006/relationships/hyperlink" Target="http://ifc43-docs.standards.buildingsmart.org/IFC/RELEASE/IFC4x3/HTML/lexical/IfcSwitchingDeviceTypeEnum.htm" TargetMode="External"/><Relationship Id="rId2472" Type="http://schemas.openxmlformats.org/officeDocument/2006/relationships/hyperlink" Target="http://ifc43-docs.standards.buildingsmart.org/IFC/RELEASE/IFC4x3/HTML/lexical/IfcProtectiveDeviceTypeEnum.htm" TargetMode="External"/><Relationship Id="rId2777" Type="http://schemas.openxmlformats.org/officeDocument/2006/relationships/hyperlink" Target="http://ifc43-docs.standards.buildingsmart.org/IFC/RELEASE/IFC4x3/HTML/lexical/IfcActuator.htm" TargetMode="External"/><Relationship Id="rId444" Type="http://schemas.openxmlformats.org/officeDocument/2006/relationships/hyperlink" Target="https://standards.buildingsmart.org/IFC/RELEASE/IFC4_3/lexical/IfcTrackElementTypeEnum.htm" TargetMode="External"/><Relationship Id="rId651" Type="http://schemas.openxmlformats.org/officeDocument/2006/relationships/hyperlink" Target="https://standards.buildingsmart.org/IFC/RELEASE/IFC4_3/lexical/IfcMechanicalFastener.htm" TargetMode="External"/><Relationship Id="rId749" Type="http://schemas.openxmlformats.org/officeDocument/2006/relationships/hyperlink" Target="https://standards.buildingsmart.org/IFC/RELEASE/IFC4_3/lexical/IfcTrackElement.htm" TargetMode="External"/><Relationship Id="rId1281" Type="http://schemas.openxmlformats.org/officeDocument/2006/relationships/hyperlink" Target="https://standards.buildingsmart.org/IFC/RELEASE/IFC4_3/lexical/IfcSanitaryTerminalTypeEnum.htm" TargetMode="External"/><Relationship Id="rId1379" Type="http://schemas.openxmlformats.org/officeDocument/2006/relationships/hyperlink" Target="https://standards.buildingsmart.org/IFC/RELEASE/IFC4_3/lexical/IfcDistributionChamberElementType.htm" TargetMode="External"/><Relationship Id="rId1586" Type="http://schemas.openxmlformats.org/officeDocument/2006/relationships/hyperlink" Target="https://standards.buildingsmart.org/IFC/RELEASE/IFC4_3/lexical/IfcDamper.htm" TargetMode="External"/><Relationship Id="rId2125" Type="http://schemas.openxmlformats.org/officeDocument/2006/relationships/hyperlink" Target="http://ifc43-docs.standards.buildingsmart.org/IFC/RELEASE/IFC4x3/HTML/lexical/IfcSensorTypeEnum.htm" TargetMode="External"/><Relationship Id="rId2332" Type="http://schemas.openxmlformats.org/officeDocument/2006/relationships/hyperlink" Target="http://ifc43-docs.standards.buildingsmart.org/IFC/RELEASE/IFC4x3/HTML/lexical/IfcCommunicationsAppliance.htm" TargetMode="External"/><Relationship Id="rId2984" Type="http://schemas.openxmlformats.org/officeDocument/2006/relationships/hyperlink" Target="https://standards.buildingsmart.org/IFC/RELEASE/IFC4_3/lexical/IfcValve.htm" TargetMode="External"/><Relationship Id="rId304" Type="http://schemas.openxmlformats.org/officeDocument/2006/relationships/hyperlink" Target="https://standards.buildingsmart.org/IFC/RELEASE/IFC4_3/lexical/IfcColumn.htm" TargetMode="External"/><Relationship Id="rId511" Type="http://schemas.openxmlformats.org/officeDocument/2006/relationships/hyperlink" Target="https://standards.buildingsmart.org/IFC/RELEASE/IFC4_3/lexical/IfcTrackElement.htm" TargetMode="External"/><Relationship Id="rId609" Type="http://schemas.openxmlformats.org/officeDocument/2006/relationships/hyperlink" Target="https://standards.buildingsmart.org/IFC/RELEASE/IFC4_3/lexical/IfcMechanicalFastenerTypeEnum.htm" TargetMode="External"/><Relationship Id="rId956" Type="http://schemas.openxmlformats.org/officeDocument/2006/relationships/hyperlink" Target="http://ifc43-docs.standards.buildingsmart.org/IFC/RELEASE/IFC4x3/HTML/lexical/IfcSwitchingDevice.htm" TargetMode="External"/><Relationship Id="rId1141" Type="http://schemas.openxmlformats.org/officeDocument/2006/relationships/hyperlink" Target="https://standards.buildingsmart.org/IFC/RELEASE/IFC4_3/lexical/IfcWallTypeEnum.htm" TargetMode="External"/><Relationship Id="rId1239" Type="http://schemas.openxmlformats.org/officeDocument/2006/relationships/hyperlink" Target="https://standards.buildingsmart.org/IFC/RELEASE/IFC4_3/lexical/IfcFurniture.htm" TargetMode="External"/><Relationship Id="rId1793" Type="http://schemas.openxmlformats.org/officeDocument/2006/relationships/hyperlink" Target="https://standards.buildingsmart.org/IFC/RELEASE/IFC4_3/lexical/IfcBuildingElementProxy.htm" TargetMode="External"/><Relationship Id="rId2637" Type="http://schemas.openxmlformats.org/officeDocument/2006/relationships/hyperlink" Target="http://ifc43-docs.standards.buildingsmart.org/IFC/RELEASE/IFC4x3/HTML/lexical/IfcProtectiveDeviceTypeEnum.htm" TargetMode="External"/><Relationship Id="rId2844" Type="http://schemas.openxmlformats.org/officeDocument/2006/relationships/hyperlink" Target="http://ifc43-docs.standards.buildingsmart.org/IFC/RELEASE/IFC4x3/HTML/lexical/IfcDistributionChamberElementTypeEnum.htm" TargetMode="External"/><Relationship Id="rId85" Type="http://schemas.openxmlformats.org/officeDocument/2006/relationships/hyperlink" Target="https://standards.buildingsmart.org/IFC/RELEASE/IFC4_3/lexical/IfcSlab.htm" TargetMode="External"/><Relationship Id="rId816" Type="http://schemas.openxmlformats.org/officeDocument/2006/relationships/hyperlink" Target="https://standards.buildingsmart.org/IFC/RELEASE/IFC4_3/lexical/IfcCommunicationsAppliance.htm" TargetMode="External"/><Relationship Id="rId1001" Type="http://schemas.openxmlformats.org/officeDocument/2006/relationships/hyperlink" Target="http://ifc43-docs.standards.buildingsmart.org/IFC/RELEASE/IFC4x3/HTML/lexical/IfcSignal.htm" TargetMode="External"/><Relationship Id="rId1446" Type="http://schemas.openxmlformats.org/officeDocument/2006/relationships/hyperlink" Target="https://standards.buildingsmart.org/IFC/RELEASE/IFC4_3/lexical/IfcHeatExchangerTypeEnum.htm" TargetMode="External"/><Relationship Id="rId1653" Type="http://schemas.openxmlformats.org/officeDocument/2006/relationships/hyperlink" Target="https://standards.buildingsmart.org/IFC/RELEASE/IFC4_3/lexical/IfcImpactProtectionDeviceTypeEnum.htm" TargetMode="External"/><Relationship Id="rId1860" Type="http://schemas.openxmlformats.org/officeDocument/2006/relationships/hyperlink" Target="http://ifc43-docs.standards.buildingsmart.org/IFC/RELEASE/IFC4x3/HTML/lexical/IfcDistributionElement.htm" TargetMode="External"/><Relationship Id="rId2704" Type="http://schemas.openxmlformats.org/officeDocument/2006/relationships/hyperlink" Target="http://ifc43-docs.standards.buildingsmart.org/IFC/RELEASE/IFC4x3/HTML/lexical/IfcProtectiveDevice.htm" TargetMode="External"/><Relationship Id="rId2911" Type="http://schemas.openxmlformats.org/officeDocument/2006/relationships/hyperlink" Target="https://standards.buildingsmart.org/IFC/RELEASE/IFC4_3/lexical/IfcCommunicationsAppliance.htm" TargetMode="External"/><Relationship Id="rId1306" Type="http://schemas.openxmlformats.org/officeDocument/2006/relationships/hyperlink" Target="https://standards.buildingsmart.org/IFC/RELEASE/IFC4_3/lexical/IfcTransportElementTypeEnum.htm" TargetMode="External"/><Relationship Id="rId1513" Type="http://schemas.openxmlformats.org/officeDocument/2006/relationships/hyperlink" Target="http://ifc43-docs.standards.buildingsmart.org/IFC/RELEASE/IFC4x3/HTML/lexical/IfcAudioVisualAppliance.htm" TargetMode="External"/><Relationship Id="rId1720" Type="http://schemas.openxmlformats.org/officeDocument/2006/relationships/hyperlink" Target="https://standards.buildingsmart.org/IFC/RELEASE/IFC4_3/lexical/IfcImpactProtectionDevice.htm" TargetMode="External"/><Relationship Id="rId1958" Type="http://schemas.openxmlformats.org/officeDocument/2006/relationships/hyperlink" Target="https://standards.buildingsmart.org/IFC/RELEASE/IFC4_3/lexical/IfcSlabTypeEnum.htm" TargetMode="External"/><Relationship Id="rId12" Type="http://schemas.openxmlformats.org/officeDocument/2006/relationships/hyperlink" Target="http://ifc43-docs.standards.buildingsmart.org/IFC/RELEASE/IFC4x3/HTML/lexical/IfcGeographicElementTypeEnum.htm" TargetMode="External"/><Relationship Id="rId1818" Type="http://schemas.openxmlformats.org/officeDocument/2006/relationships/hyperlink" Target="https://standards.buildingsmart.org/IFC/RELEASE/IFC4_3/lexical/IfcBuildingElementProxyTypeEnum.htm" TargetMode="External"/><Relationship Id="rId3033" Type="http://schemas.openxmlformats.org/officeDocument/2006/relationships/hyperlink" Target="https://standards.buildingsmart.org/IFC/RELEASE/IFC4_3/lexical/IfcBuildingElementProxyTypeEnum.htm" TargetMode="External"/><Relationship Id="rId161" Type="http://schemas.openxmlformats.org/officeDocument/2006/relationships/hyperlink" Target="https://standards.buildingsmart.org/IFC/RELEASE/IFC4_3/lexical/IfcAlignmentHorizontal.htm" TargetMode="External"/><Relationship Id="rId399" Type="http://schemas.openxmlformats.org/officeDocument/2006/relationships/hyperlink" Target="https://standards.buildingsmart.org/IFC/RELEASE/IFC4_3/lexical/IfcTrackElementTypeEnum.htm" TargetMode="External"/><Relationship Id="rId2287" Type="http://schemas.openxmlformats.org/officeDocument/2006/relationships/hyperlink" Target="http://ifc43-docs.standards.buildingsmart.org/IFC/RELEASE/IFC4x3/HTML/lexical/IfcTankTypeEnum.htm" TargetMode="External"/><Relationship Id="rId2494" Type="http://schemas.openxmlformats.org/officeDocument/2006/relationships/hyperlink" Target="http://ifc43-docs.standards.buildingsmart.org/IFC/RELEASE/IFC4x3/HTML/lexical/IfcMemberTypeEnum.htm" TargetMode="External"/><Relationship Id="rId259" Type="http://schemas.openxmlformats.org/officeDocument/2006/relationships/hyperlink" Target="https://standards.buildingsmart.org/IFC/RELEASE/IFC4_3/lexical/IfcVoidingFeatureTypeEnum.htm" TargetMode="External"/><Relationship Id="rId466" Type="http://schemas.openxmlformats.org/officeDocument/2006/relationships/hyperlink" Target="https://standards.buildingsmart.org/IFC/RELEASE/IFC4_3/lexical/IfcTrackElementTypeEnum.htm" TargetMode="External"/><Relationship Id="rId673" Type="http://schemas.openxmlformats.org/officeDocument/2006/relationships/hyperlink" Target="https://standards.buildingsmart.org/IFC/RELEASE/IFC4_3/lexical/IfcTrackElementTypeEnum.htm" TargetMode="External"/><Relationship Id="rId880" Type="http://schemas.openxmlformats.org/officeDocument/2006/relationships/hyperlink" Target="https://standards.buildingsmart.org/IFC/RELEASE/IFC4_3/lexical/IfcCommunicationsApplianceTypeEnum.htm" TargetMode="External"/><Relationship Id="rId1096" Type="http://schemas.openxmlformats.org/officeDocument/2006/relationships/hyperlink" Target="http://ifc43-docs.standards.buildingsmart.org/IFC/RELEASE/IFC4x3/HTML/lexical/IfcSensor.htm" TargetMode="External"/><Relationship Id="rId2147" Type="http://schemas.openxmlformats.org/officeDocument/2006/relationships/hyperlink" Target="http://ifc43-docs.standards.buildingsmart.org/IFC/RELEASE/IFC4x3/HTML/lexical/IfcPipeSegmentTypeEnum.htm" TargetMode="External"/><Relationship Id="rId2354" Type="http://schemas.openxmlformats.org/officeDocument/2006/relationships/hyperlink" Target="http://ifc43-docs.standards.buildingsmart.org/IFC/RELEASE/IFC4x3/HTML/lexical/IfcActuatorTypeEnum.htm" TargetMode="External"/><Relationship Id="rId2561" Type="http://schemas.openxmlformats.org/officeDocument/2006/relationships/hyperlink" Target="http://ifc43-docs.standards.buildingsmart.org/IFC/RELEASE/IFC4x3/HTML/lexical/IfcBuildingElementProxy.htm" TargetMode="External"/><Relationship Id="rId2799" Type="http://schemas.openxmlformats.org/officeDocument/2006/relationships/hyperlink" Target="http://ifc43-docs.standards.buildingsmart.org/IFC/RELEASE/IFC4x3/HTML/lexical/IfcCableSegmentTypeEnum.htm" TargetMode="External"/><Relationship Id="rId119" Type="http://schemas.openxmlformats.org/officeDocument/2006/relationships/hyperlink" Target="https://standards.buildingsmart.org/IFC/RELEASE/IFC4_3/lexical/IfcBuildingElementPartTypeEnum.htm" TargetMode="External"/><Relationship Id="rId326" Type="http://schemas.openxmlformats.org/officeDocument/2006/relationships/hyperlink" Target="https://standards.buildingsmart.org/IFC/RELEASE/IFC4_3/lexical/IfcBeamTypeEnum.htm" TargetMode="External"/><Relationship Id="rId533" Type="http://schemas.openxmlformats.org/officeDocument/2006/relationships/hyperlink" Target="https://standards.buildingsmart.org/IFC/RELEASE/IFC4_3/lexical/IfcMechanicalFastener.htm" TargetMode="External"/><Relationship Id="rId978" Type="http://schemas.openxmlformats.org/officeDocument/2006/relationships/hyperlink" Target="http://ifc43-docs.standards.buildingsmart.org/IFC/RELEASE/IFC4x3/HTML/lexical/IfcSensorTypeEnum.htm" TargetMode="External"/><Relationship Id="rId1163" Type="http://schemas.openxmlformats.org/officeDocument/2006/relationships/hyperlink" Target="https://standards.buildingsmart.org/IFC/RELEASE/IFC4_3/lexical/IfcDoorTypeEnum.htm" TargetMode="External"/><Relationship Id="rId1370" Type="http://schemas.openxmlformats.org/officeDocument/2006/relationships/hyperlink" Target="https://standards.buildingsmart.org/IFC/RELEASE/IFC4_3/lexical/IfcPipeSegment.htm" TargetMode="External"/><Relationship Id="rId2007" Type="http://schemas.openxmlformats.org/officeDocument/2006/relationships/hyperlink" Target="https://standards.buildingsmart.org/IFC/RELEASE/IFC4_3/lexical/IfcBuildingElementProxyTypeEnum.htm" TargetMode="External"/><Relationship Id="rId2214" Type="http://schemas.openxmlformats.org/officeDocument/2006/relationships/hyperlink" Target="https://standards.buildingsmart.org/IFC/RELEASE/IFC4_3/lexical/IfcDamper.htm" TargetMode="External"/><Relationship Id="rId2659" Type="http://schemas.openxmlformats.org/officeDocument/2006/relationships/hyperlink" Target="http://ifc43-docs.standards.buildingsmart.org/IFC/RELEASE/IFC4x3/HTML/lexical/IfcBuildingElementProxy.htm" TargetMode="External"/><Relationship Id="rId2866" Type="http://schemas.openxmlformats.org/officeDocument/2006/relationships/hyperlink" Target="http://ifc43-docs.standards.buildingsmart.org/IFC/RELEASE/IFC4x3/HTML/lexical/IfcCableSegment.htm" TargetMode="External"/><Relationship Id="rId740" Type="http://schemas.openxmlformats.org/officeDocument/2006/relationships/hyperlink" Target="https://standards.buildingsmart.org/IFC/RELEASE/IFC4_3/lexical/IfcTrackElementTypeEnum.htm" TargetMode="External"/><Relationship Id="rId838" Type="http://schemas.openxmlformats.org/officeDocument/2006/relationships/hyperlink" Target="https://standards.buildingsmart.org/IFC/RELEASE/IFC4_3/lexical/IfcCommunicationsAppliance.htm" TargetMode="External"/><Relationship Id="rId1023" Type="http://schemas.openxmlformats.org/officeDocument/2006/relationships/hyperlink" Target="http://ifc43-docs.standards.buildingsmart.org/IFC/RELEASE/IFC4x3/HTML/lexical/IfcControllerTypeEnum.htm" TargetMode="External"/><Relationship Id="rId1468" Type="http://schemas.openxmlformats.org/officeDocument/2006/relationships/hyperlink" Target="https://standards.buildingsmart.org/IFC/RELEASE/IFC4_3/lexical/IfcPumpTypeEnum.htm" TargetMode="External"/><Relationship Id="rId1675" Type="http://schemas.openxmlformats.org/officeDocument/2006/relationships/hyperlink" Target="https://standards.buildingsmart.org/IFC/RELEASE/IFC4_3/lexical/IfcRoadPartTypeEnum.htm" TargetMode="External"/><Relationship Id="rId1882" Type="http://schemas.openxmlformats.org/officeDocument/2006/relationships/hyperlink" Target="http://ifc43-docs.standards.buildingsmart.org/IFC/RELEASE/IFC4x3/HTML/lexical/IfcBuildingElementProxyTypeEnum.htm" TargetMode="External"/><Relationship Id="rId2421" Type="http://schemas.openxmlformats.org/officeDocument/2006/relationships/hyperlink" Target="http://ifc43-docs.standards.buildingsmart.org/IFC/RELEASE/IFC4x3/HTML/lexical/IfcColumnTypeEnum.htm" TargetMode="External"/><Relationship Id="rId2519" Type="http://schemas.openxmlformats.org/officeDocument/2006/relationships/hyperlink" Target="http://ifc43-docs.standards.buildingsmart.org/IFC/RELEASE/IFC4x3/HTML/lexical/IfcColumnTypeEnum.htm" TargetMode="External"/><Relationship Id="rId2726" Type="http://schemas.openxmlformats.org/officeDocument/2006/relationships/hyperlink" Target="http://ifc43-docs.standards.buildingsmart.org/IFC/RELEASE/IFC4x3/HTML/lexical/IfcProtectiveDevice.htm" TargetMode="External"/><Relationship Id="rId600" Type="http://schemas.openxmlformats.org/officeDocument/2006/relationships/hyperlink" Target="https://standards.buildingsmart.org/IFC/RELEASE/IFC4_3/lexical/IfcMechanicalFastenerTypeEnum.htm" TargetMode="External"/><Relationship Id="rId1230" Type="http://schemas.openxmlformats.org/officeDocument/2006/relationships/hyperlink" Target="https://standards.buildingsmart.org/IFC/RELEASE/IFC4_3/lexical/IfcCoveringTypeEnum.htm" TargetMode="External"/><Relationship Id="rId1328" Type="http://schemas.openxmlformats.org/officeDocument/2006/relationships/hyperlink" Target="https://standards.buildingsmart.org/IFC/RELEASE/IFC4_3/lexical/IfcDistributionChamberElement.htm" TargetMode="External"/><Relationship Id="rId1535" Type="http://schemas.openxmlformats.org/officeDocument/2006/relationships/hyperlink" Target="http://ifc43-docs.standards.buildingsmart.org/IFC/RELEASE/IFC4x3/HTML/lexical/IfcDoorTypeEnum.htm" TargetMode="External"/><Relationship Id="rId2933" Type="http://schemas.openxmlformats.org/officeDocument/2006/relationships/hyperlink" Target="https://standards.buildingsmart.org/IFC/RELEASE/IFC4_3/lexical/IfcValve.htm" TargetMode="External"/><Relationship Id="rId905" Type="http://schemas.openxmlformats.org/officeDocument/2006/relationships/hyperlink" Target="https://standards.buildingsmart.org/IFC/RELEASE/IFC4_3/lexical/IfcCommunicationsApplianceTypeEnum.htm" TargetMode="External"/><Relationship Id="rId1742" Type="http://schemas.openxmlformats.org/officeDocument/2006/relationships/hyperlink" Target="https://standards.buildingsmart.org/IFC/RELEASE/IFC4_3/lexical/IfcDistributionChamberElementTypeEnum.htm" TargetMode="External"/><Relationship Id="rId34" Type="http://schemas.openxmlformats.org/officeDocument/2006/relationships/hyperlink" Target="https://standards.buildingsmart.org/IFC/RELEASE/IFC4_3/lexical/IfcSensor.htm" TargetMode="External"/><Relationship Id="rId1602" Type="http://schemas.openxmlformats.org/officeDocument/2006/relationships/hyperlink" Target="https://standards.buildingsmart.org/IFC/RELEASE/IFC4_3/lexical/IfcWallTypeEnum.htm" TargetMode="External"/><Relationship Id="rId183" Type="http://schemas.openxmlformats.org/officeDocument/2006/relationships/hyperlink" Target="https://standards.buildingsmart.org/IFC/RELEASE/IFC4_3/lexical/IfcAnnotationTypeEnum.htm" TargetMode="External"/><Relationship Id="rId390" Type="http://schemas.openxmlformats.org/officeDocument/2006/relationships/hyperlink" Target="https://standards.buildingsmart.org/IFC/RELEASE/IFC4_3/lexical/IfcSlabTypeEnum.htm" TargetMode="External"/><Relationship Id="rId1907" Type="http://schemas.openxmlformats.org/officeDocument/2006/relationships/hyperlink" Target="https://standards.buildingsmart.org/IFC/RELEASE/IFC4_3/lexical/IfcSensor.htm" TargetMode="External"/><Relationship Id="rId2071" Type="http://schemas.openxmlformats.org/officeDocument/2006/relationships/hyperlink" Target="https://standards.buildingsmart.org/IFC/RELEASE/IFC4_3/lexical/IfcBuildingElementProxy.htm" TargetMode="External"/><Relationship Id="rId250" Type="http://schemas.openxmlformats.org/officeDocument/2006/relationships/hyperlink" Target="https://standards.buildingsmart.org/IFC/RELEASE/IFC4_3/lexical/IfcSensor.htm" TargetMode="External"/><Relationship Id="rId488" Type="http://schemas.openxmlformats.org/officeDocument/2006/relationships/hyperlink" Target="https://standards.buildingsmart.org/IFC/RELEASE/IFC4_3/lexical/IfcTrackElement.htm" TargetMode="External"/><Relationship Id="rId695" Type="http://schemas.openxmlformats.org/officeDocument/2006/relationships/hyperlink" Target="https://standards.buildingsmart.org/IFC/RELEASE/IFC4_3/lexical/IfcTrackElement.htm" TargetMode="External"/><Relationship Id="rId2169" Type="http://schemas.openxmlformats.org/officeDocument/2006/relationships/hyperlink" Target="https://standards.buildingsmart.org/IFC/RELEASE/IFC4_3/lexical/IfcMechanicalFastener.htm" TargetMode="External"/><Relationship Id="rId2376" Type="http://schemas.openxmlformats.org/officeDocument/2006/relationships/hyperlink" Target="http://ifc43-docs.standards.buildingsmart.org/IFC/RELEASE/IFC4x3/HTML/lexical/IfcControllerTypeEnum.htm" TargetMode="External"/><Relationship Id="rId2583" Type="http://schemas.openxmlformats.org/officeDocument/2006/relationships/hyperlink" Target="http://ifc43-docs.standards.buildingsmart.org/IFC/RELEASE/IFC4x3/HTML/lexical/IfcProtectiveDevice.htm" TargetMode="External"/><Relationship Id="rId2790" Type="http://schemas.openxmlformats.org/officeDocument/2006/relationships/hyperlink" Target="http://ifc43-docs.standards.buildingsmart.org/IFC/RELEASE/IFC4x3/HTML/lexical/IfcCableSegment.htm" TargetMode="External"/><Relationship Id="rId110" Type="http://schemas.openxmlformats.org/officeDocument/2006/relationships/hyperlink" Target="https://standards.buildingsmart.org/IFC/RELEASE/IFC4_3/lexical/IfcMemberType.htm" TargetMode="External"/><Relationship Id="rId348" Type="http://schemas.openxmlformats.org/officeDocument/2006/relationships/hyperlink" Target="https://standards.buildingsmart.org/IFC/RELEASE/IFC4_3/lexical/IfcWall.htm" TargetMode="External"/><Relationship Id="rId555" Type="http://schemas.openxmlformats.org/officeDocument/2006/relationships/hyperlink" Target="https://standards.buildingsmart.org/IFC/RELEASE/IFC4_3/lexical/IfcMechanicalFastener.htm" TargetMode="External"/><Relationship Id="rId762" Type="http://schemas.openxmlformats.org/officeDocument/2006/relationships/hyperlink" Target="https://standards.buildingsmart.org/IFC/RELEASE/IFC4_3/lexical/IfcTrackElement.htm" TargetMode="External"/><Relationship Id="rId1185" Type="http://schemas.openxmlformats.org/officeDocument/2006/relationships/hyperlink" Target="https://standards.buildingsmart.org/IFC/RELEASE/IFC4_3/lexical/IfcTransportElementTypeEnum.htm" TargetMode="External"/><Relationship Id="rId1392" Type="http://schemas.openxmlformats.org/officeDocument/2006/relationships/hyperlink" Target="https://standards.buildingsmart.org/IFC/RELEASE/IFC4_3/lexical/IfcTank.htm" TargetMode="External"/><Relationship Id="rId2029" Type="http://schemas.openxmlformats.org/officeDocument/2006/relationships/hyperlink" Target="https://standards.buildingsmart.org/IFC/RELEASE/IFC4_3/lexical/IfcBuildingElementProxyTypeEnum.htm" TargetMode="External"/><Relationship Id="rId2236" Type="http://schemas.openxmlformats.org/officeDocument/2006/relationships/hyperlink" Target="http://ifc43-docs.standards.buildingsmart.org/IFC/RELEASE/IFC4x3/HTML/lexical/IfcCableCarrierSegment.htm" TargetMode="External"/><Relationship Id="rId2443" Type="http://schemas.openxmlformats.org/officeDocument/2006/relationships/hyperlink" Target="http://ifc43-docs.standards.buildingsmart.org/IFC/RELEASE/IFC4x3/HTML/lexical/IfcMemberTypeEnum.htm" TargetMode="External"/><Relationship Id="rId2650" Type="http://schemas.openxmlformats.org/officeDocument/2006/relationships/hyperlink" Target="http://ifc43-docs.standards.buildingsmart.org/IFC/RELEASE/IFC4x3/HTML/lexical/IfcCableSegmentTypeEnum.htm" TargetMode="External"/><Relationship Id="rId2888" Type="http://schemas.openxmlformats.org/officeDocument/2006/relationships/hyperlink" Target="http://ifc43-docs.standards.buildingsmart.org/IFC/RELEASE/IFC4x3/HTML/lexical/IfcBuildingElementProxyTypeEnum.htm" TargetMode="External"/><Relationship Id="rId208" Type="http://schemas.openxmlformats.org/officeDocument/2006/relationships/hyperlink" Target="https://standards.buildingsmart.org/IFC/RELEASE/IFC4_3/lexical/IfcCourseTypeEnum.htm" TargetMode="External"/><Relationship Id="rId415" Type="http://schemas.openxmlformats.org/officeDocument/2006/relationships/hyperlink" Target="https://standards.buildingsmart.org/IFC/RELEASE/IFC4_3/lexical/IfcRail.htm" TargetMode="External"/><Relationship Id="rId622" Type="http://schemas.openxmlformats.org/officeDocument/2006/relationships/hyperlink" Target="https://standards.buildingsmart.org/IFC/RELEASE/IFC4_3/lexical/IfcMechanicalFastenerTypeEnum.htm" TargetMode="External"/><Relationship Id="rId1045" Type="http://schemas.openxmlformats.org/officeDocument/2006/relationships/hyperlink" Target="http://ifc43-docs.standards.buildingsmart.org/IFC/RELEASE/IFC4x3/HTML/lexical/IfcJunctionBox.htm" TargetMode="External"/><Relationship Id="rId1252" Type="http://schemas.openxmlformats.org/officeDocument/2006/relationships/hyperlink" Target="https://standards.buildingsmart.org/IFC/RELEASE/IFC4_3/lexical/IfcFurnitureTypeEnum.htm" TargetMode="External"/><Relationship Id="rId1697" Type="http://schemas.openxmlformats.org/officeDocument/2006/relationships/hyperlink" Target="https://standards.buildingsmart.org/IFC/RELEASE/IFC4_3/lexical/IfcPavementTypeEnum.htm" TargetMode="External"/><Relationship Id="rId2303" Type="http://schemas.openxmlformats.org/officeDocument/2006/relationships/hyperlink" Target="http://ifc43-docs.standards.buildingsmart.org/IFC/RELEASE/IFC4x3/HTML/lexical/IfcPipeSegmentTypeEnum.htm" TargetMode="External"/><Relationship Id="rId2510" Type="http://schemas.openxmlformats.org/officeDocument/2006/relationships/hyperlink" Target="http://ifc43-docs.standards.buildingsmart.org/IFC/RELEASE/IFC4x3/HTML/lexical/IfcPileTypeEnum.htm" TargetMode="External"/><Relationship Id="rId2748" Type="http://schemas.openxmlformats.org/officeDocument/2006/relationships/hyperlink" Target="http://ifc43-docs.standards.buildingsmart.org/IFC/RELEASE/IFC4x3/HTML/lexical/IfcTransformer.htm" TargetMode="External"/><Relationship Id="rId2955" Type="http://schemas.openxmlformats.org/officeDocument/2006/relationships/hyperlink" Target="https://standards.buildingsmart.org/IFC/RELEASE/IFC4_3/lexical/IfcTank.htm" TargetMode="External"/><Relationship Id="rId927" Type="http://schemas.openxmlformats.org/officeDocument/2006/relationships/hyperlink" Target="https://standards.buildingsmart.org/IFC/RELEASE/IFC4_3/lexical/IfcCommunicationsApplianceTypeEnum.htm" TargetMode="External"/><Relationship Id="rId1112" Type="http://schemas.openxmlformats.org/officeDocument/2006/relationships/hyperlink" Target="http://ifc43-docs.standards.buildingsmart.org/IFC/RELEASE/IFC4x3/HTML/lexical/IfcJunctionBox.htm" TargetMode="External"/><Relationship Id="rId1557" Type="http://schemas.openxmlformats.org/officeDocument/2006/relationships/hyperlink" Target="http://ifc43-docs.standards.buildingsmart.org/IFC/RELEASE/IFC4x3/HTML/lexical/IfcActuatorTypeEnum.htm" TargetMode="External"/><Relationship Id="rId1764" Type="http://schemas.openxmlformats.org/officeDocument/2006/relationships/hyperlink" Target="https://standards.buildingsmart.org/IFC/RELEASE/IFC4_3/lexical/IfcSensor.htm" TargetMode="External"/><Relationship Id="rId1971" Type="http://schemas.openxmlformats.org/officeDocument/2006/relationships/hyperlink" Target="https://standards.buildingsmart.org/IFC/RELEASE/IFC4_3/lexical/IfcBuildingElementProxy.htm" TargetMode="External"/><Relationship Id="rId2608" Type="http://schemas.openxmlformats.org/officeDocument/2006/relationships/hyperlink" Target="http://ifc43-docs.standards.buildingsmart.org/IFC/RELEASE/IFC4x3/HTML/lexical/IfcCableSegmentTypeEnum.htm" TargetMode="External"/><Relationship Id="rId2815" Type="http://schemas.openxmlformats.org/officeDocument/2006/relationships/hyperlink" Target="http://ifc43-docs.standards.buildingsmart.org/IFC/RELEASE/IFC4x3/HTML/lexical/IfcController.htm" TargetMode="External"/><Relationship Id="rId56" Type="http://schemas.openxmlformats.org/officeDocument/2006/relationships/hyperlink" Target="https://standards.buildingsmart.org/IFC/RELEASE/IFC4_3/lexical/IfcSensor.htm" TargetMode="External"/><Relationship Id="rId1417" Type="http://schemas.openxmlformats.org/officeDocument/2006/relationships/hyperlink" Target="https://standards.buildingsmart.org/IFC/RELEASE/IFC4_3/lexical/IfcTank.htm" TargetMode="External"/><Relationship Id="rId1624" Type="http://schemas.openxmlformats.org/officeDocument/2006/relationships/hyperlink" Target="https://standards.buildingsmart.org/IFC/DEV/IFC4_3/RC1/HTML/schema/ifchvacdomain/lexical/ifcfantypeenum.htm" TargetMode="External"/><Relationship Id="rId1831" Type="http://schemas.openxmlformats.org/officeDocument/2006/relationships/hyperlink" Target="https://standards.buildingsmart.org/IFC/RELEASE/IFC4_3/lexical/IfcBuildingElementProxy.htm" TargetMode="External"/><Relationship Id="rId1929" Type="http://schemas.openxmlformats.org/officeDocument/2006/relationships/hyperlink" Target="https://standards.buildingsmart.org/IFC/RELEASE/IFC4_3/lexical/IfcBuildingElementProxyTypeEnum.htm" TargetMode="External"/><Relationship Id="rId2093" Type="http://schemas.openxmlformats.org/officeDocument/2006/relationships/hyperlink" Target="http://ifc43-docs.standards.buildingsmart.org/IFC/RELEASE/IFC4x3/HTML/lexical/IfcElectricApplianceTypeEnum.htm" TargetMode="External"/><Relationship Id="rId2398" Type="http://schemas.openxmlformats.org/officeDocument/2006/relationships/hyperlink" Target="http://ifc43-docs.standards.buildingsmart.org/IFC/RELEASE/IFC4x3/HTML/lexical/IfcProtectiveDeviceTypeEnum.htm" TargetMode="External"/><Relationship Id="rId272" Type="http://schemas.openxmlformats.org/officeDocument/2006/relationships/hyperlink" Target="https://standards.buildingsmart.org/IFC/RELEASE/IFC4_3/lexical/IfcPileTypeEnum.htm" TargetMode="External"/><Relationship Id="rId577" Type="http://schemas.openxmlformats.org/officeDocument/2006/relationships/hyperlink" Target="https://standards.buildingsmart.org/IFC/RELEASE/IFC4_3/lexical/IfcMechanicalFastener.htm" TargetMode="External"/><Relationship Id="rId2160" Type="http://schemas.openxmlformats.org/officeDocument/2006/relationships/hyperlink" Target="http://ifc43-docs.standards.buildingsmart.org/IFC/RELEASE/IFC4x3/HTML/lexical/IfcTankTypeEnum.htm" TargetMode="External"/><Relationship Id="rId2258" Type="http://schemas.openxmlformats.org/officeDocument/2006/relationships/hyperlink" Target="http://ifc43-docs.standards.buildingsmart.org/IFC/RELEASE/IFC4x3/HTML/lexical/IfcCableCarrierSegment.htm" TargetMode="External"/><Relationship Id="rId3004" Type="http://schemas.openxmlformats.org/officeDocument/2006/relationships/hyperlink" Target="https://standards.buildingsmart.org/IFC/RELEASE/IFC4_3/lexical/IfcPipeSegmentTypeEnum.htm" TargetMode="External"/><Relationship Id="rId132" Type="http://schemas.openxmlformats.org/officeDocument/2006/relationships/hyperlink" Target="https://standards.buildingsmart.org/IFC/RELEASE/IFC4_3/lexical/IfcAlignmentVertical.htm" TargetMode="External"/><Relationship Id="rId784" Type="http://schemas.openxmlformats.org/officeDocument/2006/relationships/hyperlink" Target="https://standards.buildingsmart.org/IFC/RELEASE/IFC4_3/lexical/IfcSpace.htm" TargetMode="External"/><Relationship Id="rId991" Type="http://schemas.openxmlformats.org/officeDocument/2006/relationships/hyperlink" Target="http://ifc43-docs.standards.buildingsmart.org/IFC/RELEASE/IFC4x3/HTML/lexical/IfcSignalTypeEnum.htm" TargetMode="External"/><Relationship Id="rId1067" Type="http://schemas.openxmlformats.org/officeDocument/2006/relationships/hyperlink" Target="http://ifc43-docs.standards.buildingsmart.org/IFC/RELEASE/IFC4x3/HTML/lexical/IfcSwitchingDeviceTypeEnum.htm" TargetMode="External"/><Relationship Id="rId2020" Type="http://schemas.openxmlformats.org/officeDocument/2006/relationships/hyperlink" Target="https://standards.buildingsmart.org/IFC/RELEASE/IFC4_3/lexical/IfcBuildingElementProxy.htm" TargetMode="External"/><Relationship Id="rId2465" Type="http://schemas.openxmlformats.org/officeDocument/2006/relationships/hyperlink" Target="http://ifc43-docs.standards.buildingsmart.org/IFC/RELEASE/IFC4x3/HTML/lexical/IfcMember.htm" TargetMode="External"/><Relationship Id="rId2672" Type="http://schemas.openxmlformats.org/officeDocument/2006/relationships/hyperlink" Target="http://ifc43-docs.standards.buildingsmart.org/IFC/RELEASE/IFC4x3/HTML/lexical/IfcController.htm" TargetMode="External"/><Relationship Id="rId437" Type="http://schemas.openxmlformats.org/officeDocument/2006/relationships/hyperlink" Target="https://standards.buildingsmart.org/IFC/RELEASE/IFC4_3/lexical/IfcFastenerTypeEnum.htm" TargetMode="External"/><Relationship Id="rId644" Type="http://schemas.openxmlformats.org/officeDocument/2006/relationships/hyperlink" Target="https://standards.buildingsmart.org/IFC/RELEASE/IFC4_3/lexical/IfcEarthworksElement.htm" TargetMode="External"/><Relationship Id="rId851" Type="http://schemas.openxmlformats.org/officeDocument/2006/relationships/hyperlink" Target="https://standards.buildingsmart.org/IFC/RELEASE/IFC4_3/lexical/IfcCommunicationsApplianceTypeEnum.htm" TargetMode="External"/><Relationship Id="rId1274" Type="http://schemas.openxmlformats.org/officeDocument/2006/relationships/hyperlink" Target="https://standards.buildingsmart.org/IFC/RELEASE/IFC4_3/lexical/IfcRailingTypeEnum.htm" TargetMode="External"/><Relationship Id="rId1481" Type="http://schemas.openxmlformats.org/officeDocument/2006/relationships/hyperlink" Target="https://standards.buildingsmart.org/IFC/RELEASE/IFC4_3/lexical/IfcCommunicationsApplianceTypeEnum.htm" TargetMode="External"/><Relationship Id="rId1579" Type="http://schemas.openxmlformats.org/officeDocument/2006/relationships/hyperlink" Target="https://standards.buildingsmart.org/IFC/RELEASE/IFC4_3/lexical/IfcTankTypeEnum.htm" TargetMode="External"/><Relationship Id="rId2118" Type="http://schemas.openxmlformats.org/officeDocument/2006/relationships/hyperlink" Target="http://ifc43-docs.standards.buildingsmart.org/IFC/RELEASE/IFC4x3/HTML/lexical/IfcController.htm" TargetMode="External"/><Relationship Id="rId2325" Type="http://schemas.openxmlformats.org/officeDocument/2006/relationships/hyperlink" Target="http://ifc43-docs.standards.buildingsmart.org/IFC/RELEASE/IFC4x3/HTML/lexical/IfcBeam.htm" TargetMode="External"/><Relationship Id="rId2532" Type="http://schemas.openxmlformats.org/officeDocument/2006/relationships/hyperlink" Target="http://ifc43-docs.standards.buildingsmart.org/IFC/RELEASE/IFC4x3/HTML/lexical/IfcColumn.htm" TargetMode="External"/><Relationship Id="rId2977" Type="http://schemas.openxmlformats.org/officeDocument/2006/relationships/hyperlink" Target="http://ifc43-docs.standards.buildingsmart.org/IFC/RELEASE/IFC4x3/HTML/lexical/IfcCommunicationsApplianceTypeEnum.htm" TargetMode="External"/><Relationship Id="rId504" Type="http://schemas.openxmlformats.org/officeDocument/2006/relationships/hyperlink" Target="https://standards.buildingsmart.org/IFC/RELEASE/IFC4_3/lexical/IfcTrackElement.htm" TargetMode="External"/><Relationship Id="rId711" Type="http://schemas.openxmlformats.org/officeDocument/2006/relationships/hyperlink" Target="https://standards.buildingsmart.org/IFC/RELEASE/IFC4_3/lexical/IfcTrackElementTypeEnum.htm" TargetMode="External"/><Relationship Id="rId949" Type="http://schemas.openxmlformats.org/officeDocument/2006/relationships/hyperlink" Target="https://standards.buildingsmart.org/IFC/RELEASE/IFC4_3/lexical/IfcCommunicationsApplianceTypeEnum.htm" TargetMode="External"/><Relationship Id="rId1134" Type="http://schemas.openxmlformats.org/officeDocument/2006/relationships/hyperlink" Target="http://ifc43-docs.standards.buildingsmart.org/IFC/RELEASE/IFC4x3/HTML/lexical/IfcCommunicationsAppliance.htm" TargetMode="External"/><Relationship Id="rId1341" Type="http://schemas.openxmlformats.org/officeDocument/2006/relationships/hyperlink" Target="https://standards.buildingsmart.org/IFC/RELEASE/IFC4_3/lexical/IfcPump.htm" TargetMode="External"/><Relationship Id="rId1786" Type="http://schemas.openxmlformats.org/officeDocument/2006/relationships/hyperlink" Target="https://standards.buildingsmart.org/IFC/RELEASE/IFC4_3/lexical/IfcBuildingElementProxyTypeEnum.htm" TargetMode="External"/><Relationship Id="rId1993" Type="http://schemas.openxmlformats.org/officeDocument/2006/relationships/hyperlink" Target="https://standards.buildingsmart.org/IFC/RELEASE/IFC4_3/lexical/IfcBuildingElementProxyTypeEnum.htm" TargetMode="External"/><Relationship Id="rId2837" Type="http://schemas.openxmlformats.org/officeDocument/2006/relationships/hyperlink" Target="http://ifc43-docs.standards.buildingsmart.org/IFC/RELEASE/IFC4x3/HTML/lexical/IfcMemberTypeEnum.htm" TargetMode="External"/><Relationship Id="rId78" Type="http://schemas.openxmlformats.org/officeDocument/2006/relationships/hyperlink" Target="https://standards.buildingsmart.org/IFC/RELEASE/IFC4_3/lexical/IfcWall.htm" TargetMode="External"/><Relationship Id="rId809" Type="http://schemas.openxmlformats.org/officeDocument/2006/relationships/hyperlink" Target="https://standards.buildingsmart.org/IFC/RELEASE/IFC4_3/lexical/IfcCommunicationsAppliance.htm" TargetMode="External"/><Relationship Id="rId1201" Type="http://schemas.openxmlformats.org/officeDocument/2006/relationships/hyperlink" Target="https://standards.buildingsmart.org/IFC/RELEASE/IFC4_3/lexical/IfcCovering.htm" TargetMode="External"/><Relationship Id="rId1439" Type="http://schemas.openxmlformats.org/officeDocument/2006/relationships/hyperlink" Target="https://standards.buildingsmart.org/IFC/RELEASE/IFC4_3/lexical/IfcValve.htm" TargetMode="External"/><Relationship Id="rId1646" Type="http://schemas.openxmlformats.org/officeDocument/2006/relationships/hyperlink" Target="https://standards.buildingsmart.org/IFC/RELEASE/IFC4_3/lexical/IfcFurnitureTypeEnum.htm" TargetMode="External"/><Relationship Id="rId1853" Type="http://schemas.openxmlformats.org/officeDocument/2006/relationships/hyperlink" Target="http://ifc43-docs.standards.buildingsmart.org/IFC/RELEASE/IFC4x3/HTML/lexical/IfcBuildingElementProxy.htm" TargetMode="External"/><Relationship Id="rId2904" Type="http://schemas.openxmlformats.org/officeDocument/2006/relationships/hyperlink" Target="http://ifc43-docs.standards.buildingsmart.org/IFC/RELEASE/IFC4x3/HTML/lexical/IfcBuildingElementProxyTypeEnum.htm" TargetMode="External"/><Relationship Id="rId1506" Type="http://schemas.openxmlformats.org/officeDocument/2006/relationships/hyperlink" Target="http://ifc43-docs.standards.buildingsmart.org/IFC/RELEASE/IFC4x3/HTML/lexical/IfcAudioVisualApplianceTypeEnum.htm" TargetMode="External"/><Relationship Id="rId1713" Type="http://schemas.openxmlformats.org/officeDocument/2006/relationships/hyperlink" Target="https://standards.buildingsmart.org/IFC/RELEASE/IFC4_3/lexical/IfcSign.htm" TargetMode="External"/><Relationship Id="rId1920" Type="http://schemas.openxmlformats.org/officeDocument/2006/relationships/hyperlink" Target="https://standards.buildingsmart.org/IFC/RELEASE/IFC4_3/lexical/IfcWallTypeEnum.htm" TargetMode="External"/><Relationship Id="rId294" Type="http://schemas.openxmlformats.org/officeDocument/2006/relationships/hyperlink" Target="https://standards.buildingsmart.org/IFC/RELEASE/IFC4_3/lexical/IfcPile.htm" TargetMode="External"/><Relationship Id="rId2182" Type="http://schemas.openxmlformats.org/officeDocument/2006/relationships/hyperlink" Target="http://ifc43-docs.standards.buildingsmart.org/IFC/RELEASE/IFC4x3/HTML/lexical/IfcBuildingElementProxy.htm" TargetMode="External"/><Relationship Id="rId3026" Type="http://schemas.openxmlformats.org/officeDocument/2006/relationships/hyperlink" Target="https://standards.buildingsmart.org/IFC/RELEASE/IFC4_3/lexical/IfcSensor.htm" TargetMode="External"/><Relationship Id="rId154" Type="http://schemas.openxmlformats.org/officeDocument/2006/relationships/hyperlink" Target="https://standards.buildingsmart.org/IFC/RELEASE/IFC4_3/lexical/IfcAlignmentTypeEnum.htm" TargetMode="External"/><Relationship Id="rId361" Type="http://schemas.openxmlformats.org/officeDocument/2006/relationships/hyperlink" Target="https://standards.buildingsmart.org/IFC/RELEASE/IFC4_3/lexical/IfcPlateTypeEnum.htm" TargetMode="External"/><Relationship Id="rId599" Type="http://schemas.openxmlformats.org/officeDocument/2006/relationships/hyperlink" Target="https://standards.buildingsmart.org/IFC/RELEASE/IFC4_3/lexical/IfcMechanicalFastenerTypeEnum.htm" TargetMode="External"/><Relationship Id="rId2042" Type="http://schemas.openxmlformats.org/officeDocument/2006/relationships/hyperlink" Target="https://standards.buildingsmart.org/IFC/RELEASE/IFC4_3/lexical/IfcBuildingElementProxyTypeEnum.htm" TargetMode="External"/><Relationship Id="rId2487" Type="http://schemas.openxmlformats.org/officeDocument/2006/relationships/hyperlink" Target="http://ifc43-docs.standards.buildingsmart.org/IFC/RELEASE/IFC4x3/HTML/lexical/IfcProtectiveDeviceTypeEnum.htm" TargetMode="External"/><Relationship Id="rId2694" Type="http://schemas.openxmlformats.org/officeDocument/2006/relationships/hyperlink" Target="http://ifc43-docs.standards.buildingsmart.org/IFC/RELEASE/IFC4x3/HTML/lexical/IfcControllerTypeEnum.htm" TargetMode="External"/><Relationship Id="rId459" Type="http://schemas.openxmlformats.org/officeDocument/2006/relationships/hyperlink" Target="https://standards.buildingsmart.org/IFC/RELEASE/IFC4_3/lexical/IfcTrackElementTypeEnum.htm" TargetMode="External"/><Relationship Id="rId666" Type="http://schemas.openxmlformats.org/officeDocument/2006/relationships/hyperlink" Target="https://standards.buildingsmart.org/IFC/RELEASE/IFC4_3/lexical/IfcTrackElementTypeEnum.htm" TargetMode="External"/><Relationship Id="rId873" Type="http://schemas.openxmlformats.org/officeDocument/2006/relationships/hyperlink" Target="https://standards.buildingsmart.org/IFC/RELEASE/IFC4_3/lexical/IfcCommunicationsApplianceTypeEnum.htm" TargetMode="External"/><Relationship Id="rId1089" Type="http://schemas.openxmlformats.org/officeDocument/2006/relationships/hyperlink" Target="http://ifc43-docs.standards.buildingsmart.org/IFC/RELEASE/IFC4x3/HTML/lexical/IfcCommunicationsApplianceTypeEnum.htm" TargetMode="External"/><Relationship Id="rId1296" Type="http://schemas.openxmlformats.org/officeDocument/2006/relationships/hyperlink" Target="https://standards.buildingsmart.org/IFC/RELEASE/IFC4_3/lexical/IfcTransportElement.htm" TargetMode="External"/><Relationship Id="rId2347" Type="http://schemas.openxmlformats.org/officeDocument/2006/relationships/hyperlink" Target="http://ifc43-docs.standards.buildingsmart.org/IFC/RELEASE/IFC4x3/HTML/lexical/IfcCableSegmentTypeEnum.htm" TargetMode="External"/><Relationship Id="rId2554" Type="http://schemas.openxmlformats.org/officeDocument/2006/relationships/hyperlink" Target="http://ifc43-docs.standards.buildingsmart.org/IFC/RELEASE/IFC4x3/HTML/lexical/IfcProtectiveDevice.htm" TargetMode="External"/><Relationship Id="rId2999" Type="http://schemas.openxmlformats.org/officeDocument/2006/relationships/hyperlink" Target="https://standards.buildingsmart.org/IFC/RELEASE/IFC4_3/lexical/IfcDistributionChamberElement.htm" TargetMode="External"/><Relationship Id="rId221" Type="http://schemas.openxmlformats.org/officeDocument/2006/relationships/hyperlink" Target="https://standards.buildingsmart.org/IFC/RELEASE/IFC4_3/lexical/IfcSensorTypeEnum.htm" TargetMode="External"/><Relationship Id="rId319" Type="http://schemas.openxmlformats.org/officeDocument/2006/relationships/hyperlink" Target="https://standards.buildingsmart.org/IFC/RELEASE/IFC4_3/lexical/IfcElementAssemblyTypeEnum.htm" TargetMode="External"/><Relationship Id="rId526" Type="http://schemas.openxmlformats.org/officeDocument/2006/relationships/hyperlink" Target="https://standards.buildingsmart.org/IFC/RELEASE/IFC4_3/lexical/IfcPlateTypeEnum.htm" TargetMode="External"/><Relationship Id="rId1156" Type="http://schemas.openxmlformats.org/officeDocument/2006/relationships/hyperlink" Target="https://standards.buildingsmart.org/IFC/RELEASE/IFC4_3/lexical/IfcShadingDeviceTypeEnum.htm" TargetMode="External"/><Relationship Id="rId1363" Type="http://schemas.openxmlformats.org/officeDocument/2006/relationships/hyperlink" Target="https://standards.buildingsmart.org/IFC/RELEASE/IFC4_3/lexical/IfcWasteTerminal.htm" TargetMode="External"/><Relationship Id="rId2207" Type="http://schemas.openxmlformats.org/officeDocument/2006/relationships/hyperlink" Target="https://standards.buildingsmart.org/IFC/RELEASE/IFC4_3/lexical/IfcAirToAirHeatRecovery.htm" TargetMode="External"/><Relationship Id="rId2761" Type="http://schemas.openxmlformats.org/officeDocument/2006/relationships/hyperlink" Target="http://ifc43-docs.standards.buildingsmart.org/IFC/RELEASE/IFC4x3/HTML/lexical/IfcProtectiveDeviceTypeEnum.htm" TargetMode="External"/><Relationship Id="rId2859" Type="http://schemas.openxmlformats.org/officeDocument/2006/relationships/hyperlink" Target="http://ifc43-docs.standards.buildingsmart.org/IFC/RELEASE/IFC4x3/HTML/lexical/IfcFurniture.htm" TargetMode="External"/><Relationship Id="rId733" Type="http://schemas.openxmlformats.org/officeDocument/2006/relationships/hyperlink" Target="https://standards.buildingsmart.org/IFC/RELEASE/IFC4_3/lexical/IfcRailTypeEnum.htm" TargetMode="External"/><Relationship Id="rId940" Type="http://schemas.openxmlformats.org/officeDocument/2006/relationships/hyperlink" Target="https://standards.buildingsmart.org/IFC/RELEASE/IFC4_3/lexical/IfcCommunicationsApplianceTypeEnum.htm" TargetMode="External"/><Relationship Id="rId1016" Type="http://schemas.openxmlformats.org/officeDocument/2006/relationships/hyperlink" Target="http://ifc43-docs.standards.buildingsmart.org/IFC/RELEASE/IFC4x3/HTML/lexical/IfcJunctionBoxTypeEnum.htm" TargetMode="External"/><Relationship Id="rId1570" Type="http://schemas.openxmlformats.org/officeDocument/2006/relationships/hyperlink" Target="https://standards.buildingsmart.org/IFC/RELEASE/IFC4_3/lexical/IfcBoiler.htm" TargetMode="External"/><Relationship Id="rId1668" Type="http://schemas.openxmlformats.org/officeDocument/2006/relationships/hyperlink" Target="https://standards.buildingsmart.org/IFC/RELEASE/IFC4_3/lexical/IfcBuildingElementProxy.htm" TargetMode="External"/><Relationship Id="rId1875" Type="http://schemas.openxmlformats.org/officeDocument/2006/relationships/hyperlink" Target="http://ifc43-docs.standards.buildingsmart.org/IFC/RELEASE/IFC4x3/HTML/lexical/IfcBuildingElementProxy.htm" TargetMode="External"/><Relationship Id="rId2414" Type="http://schemas.openxmlformats.org/officeDocument/2006/relationships/hyperlink" Target="http://ifc43-docs.standards.buildingsmart.org/IFC/RELEASE/IFC4x3/HTML/lexical/IfcDistributionChamberElementTypeEnum.htm" TargetMode="External"/><Relationship Id="rId2621" Type="http://schemas.openxmlformats.org/officeDocument/2006/relationships/hyperlink" Target="http://ifc43-docs.standards.buildingsmart.org/IFC/RELEASE/IFC4x3/HTML/lexical/IfcTransformerTypeEnum.htm" TargetMode="External"/><Relationship Id="rId2719" Type="http://schemas.openxmlformats.org/officeDocument/2006/relationships/hyperlink" Target="http://ifc43-docs.standards.buildingsmart.org/IFC/RELEASE/IFC4x3/HTML/lexical/IfcProtectiveDeviceTypeEnum.htm" TargetMode="External"/><Relationship Id="rId800" Type="http://schemas.openxmlformats.org/officeDocument/2006/relationships/hyperlink" Target="https://standards.buildingsmart.org/IFC/RELEASE/IFC4_3/lexical/IfcCommunicationsApplianceTypeEnum.htm" TargetMode="External"/><Relationship Id="rId1223" Type="http://schemas.openxmlformats.org/officeDocument/2006/relationships/hyperlink" Target="https://standards.buildingsmart.org/IFC/RELEASE/IFC4_3/lexical/IfcCoveringTypeEnum.htm" TargetMode="External"/><Relationship Id="rId1430" Type="http://schemas.openxmlformats.org/officeDocument/2006/relationships/hyperlink" Target="https://standards.buildingsmart.org/IFC/RELEASE/IFC4_3/lexical/IfcFilter.htm" TargetMode="External"/><Relationship Id="rId1528" Type="http://schemas.openxmlformats.org/officeDocument/2006/relationships/hyperlink" Target="http://ifc43-docs.standards.buildingsmart.org/IFC/RELEASE/IFC4x3/HTML/lexical/IfcSwitchingDeviceTypeEnum.htm" TargetMode="External"/><Relationship Id="rId2926" Type="http://schemas.openxmlformats.org/officeDocument/2006/relationships/hyperlink" Target="http://ifc43-docs.standards.buildingsmart.org/IFC/RELEASE/IFC4x3/HTML/lexical/IfcCommunicationsApplianceTypeEnum.htm" TargetMode="External"/><Relationship Id="rId1735" Type="http://schemas.openxmlformats.org/officeDocument/2006/relationships/hyperlink" Target="https://standards.buildingsmart.org/IFC/RELEASE/IFC4_3/lexical/IfcImpactProtectionDeviceTypeEnum.htm" TargetMode="External"/><Relationship Id="rId1942" Type="http://schemas.openxmlformats.org/officeDocument/2006/relationships/hyperlink" Target="https://standards.buildingsmart.org/IFC/RELEASE/IFC4_3/lexical/IfcBuildingElementProxy.htm" TargetMode="External"/><Relationship Id="rId27" Type="http://schemas.openxmlformats.org/officeDocument/2006/relationships/hyperlink" Target="https://standards.buildingsmart.org/IFC/RELEASE/IFC4_3/lexical/IfcAnnotation.htm" TargetMode="External"/><Relationship Id="rId1802" Type="http://schemas.openxmlformats.org/officeDocument/2006/relationships/hyperlink" Target="https://standards.buildingsmart.org/IFC/RELEASE/IFC4_3/lexical/IfcBuildingElementProxyTypeEnum.htm" TargetMode="External"/><Relationship Id="rId3048" Type="http://schemas.openxmlformats.org/officeDocument/2006/relationships/printerSettings" Target="../printerSettings/printerSettings1.bin"/><Relationship Id="rId176" Type="http://schemas.openxmlformats.org/officeDocument/2006/relationships/hyperlink" Target="https://standards.buildingsmart.org/IFC/RELEASE/IFC4_3/lexical/IfcAlignmentTypeEnum.htm" TargetMode="External"/><Relationship Id="rId383" Type="http://schemas.openxmlformats.org/officeDocument/2006/relationships/hyperlink" Target="https://standards.buildingsmart.org/IFC/RELEASE/IFC4_3/lexical/IfcElementAssembly.htm" TargetMode="External"/><Relationship Id="rId590" Type="http://schemas.openxmlformats.org/officeDocument/2006/relationships/hyperlink" Target="https://standards.buildingsmart.org/IFC/RELEASE/IFC4_3/lexical/IfcMechanicalFastenerTypeEnum.htm" TargetMode="External"/><Relationship Id="rId2064" Type="http://schemas.openxmlformats.org/officeDocument/2006/relationships/hyperlink" Target="https://standards.buildingsmart.org/IFC/RELEASE/IFC4_3/lexical/IfcBuildingElementProxyTypeEnum.htm" TargetMode="External"/><Relationship Id="rId2271" Type="http://schemas.openxmlformats.org/officeDocument/2006/relationships/hyperlink" Target="http://ifc43-docs.standards.buildingsmart.org/IFC/RELEASE/IFC4x3/HTML/lexical/IfcDistributionBoardTypeEnum.htm" TargetMode="External"/><Relationship Id="rId243" Type="http://schemas.openxmlformats.org/officeDocument/2006/relationships/hyperlink" Target="https://standards.buildingsmart.org/IFC/RELEASE/IFC4_3/lexical/IfcEarthworksCutTypeEnum.htm" TargetMode="External"/><Relationship Id="rId450" Type="http://schemas.openxmlformats.org/officeDocument/2006/relationships/hyperlink" Target="https://standards.buildingsmart.org/IFC/RELEASE/IFC4_3/lexical/IfcTrackElementTypeEnum.htm" TargetMode="External"/><Relationship Id="rId688" Type="http://schemas.openxmlformats.org/officeDocument/2006/relationships/hyperlink" Target="https://standards.buildingsmart.org/IFC/RELEASE/IFC4_3/lexical/IfcTrackElement.htm" TargetMode="External"/><Relationship Id="rId895" Type="http://schemas.openxmlformats.org/officeDocument/2006/relationships/hyperlink" Target="https://standards.buildingsmart.org/IFC/RELEASE/IFC4_3/lexical/IfcCommunicationsApplianceTypeEnum.htm" TargetMode="External"/><Relationship Id="rId1080" Type="http://schemas.openxmlformats.org/officeDocument/2006/relationships/hyperlink" Target="http://ifc43-docs.standards.buildingsmart.org/IFC/RELEASE/IFC4x3/HTML/lexical/IfcCommunicationsApplianceTypeEnum.htm" TargetMode="External"/><Relationship Id="rId2131" Type="http://schemas.openxmlformats.org/officeDocument/2006/relationships/hyperlink" Target="http://ifc43-docs.standards.buildingsmart.org/IFC/RELEASE/IFC4x3/HTML/lexical/IfcSensorTypeEnum.htm" TargetMode="External"/><Relationship Id="rId2369" Type="http://schemas.openxmlformats.org/officeDocument/2006/relationships/hyperlink" Target="http://ifc43-docs.standards.buildingsmart.org/IFC/RELEASE/IFC4x3/HTML/lexical/IfcCableCarrierSegmentTypeEnum.htm" TargetMode="External"/><Relationship Id="rId2576" Type="http://schemas.openxmlformats.org/officeDocument/2006/relationships/hyperlink" Target="http://ifc43-docs.standards.buildingsmart.org/IFC/RELEASE/IFC4x3/HTML/lexical/IfcProtectiveDeviceTypeEnum.htm" TargetMode="External"/><Relationship Id="rId2783" Type="http://schemas.openxmlformats.org/officeDocument/2006/relationships/hyperlink" Target="http://ifc43-docs.standards.buildingsmart.org/IFC/RELEASE/IFC4x3/HTML/lexical/IfcCableSegmentTypeEnum.htm" TargetMode="External"/><Relationship Id="rId2990" Type="http://schemas.openxmlformats.org/officeDocument/2006/relationships/hyperlink" Target="https://standards.buildingsmart.org/IFC/RELEASE/IFC4_3/lexical/IfcPipeSegmentTypeEnum.htm" TargetMode="External"/><Relationship Id="rId103" Type="http://schemas.openxmlformats.org/officeDocument/2006/relationships/hyperlink" Target="https://standards.buildingsmart.org/IFC/RELEASE/IFC4_3/lexical/IfcReinforcedSoilTypeEnum.htm" TargetMode="External"/><Relationship Id="rId310" Type="http://schemas.openxmlformats.org/officeDocument/2006/relationships/hyperlink" Target="https://standards.buildingsmart.org/IFC/DEV/IFC4_3/RC1/HTML/schema/ifcsharedbldgelements/lexical/ifcmembertypeenum.htm" TargetMode="External"/><Relationship Id="rId548" Type="http://schemas.openxmlformats.org/officeDocument/2006/relationships/hyperlink" Target="https://standards.buildingsmart.org/IFC/RELEASE/IFC4_3/lexical/IfcMechanicalFastener.htm" TargetMode="External"/><Relationship Id="rId755" Type="http://schemas.openxmlformats.org/officeDocument/2006/relationships/hyperlink" Target="https://standards.buildingsmart.org/IFC/RELEASE/IFC4_3/lexical/IfcTrackElementTypeEnum.htm" TargetMode="External"/><Relationship Id="rId962" Type="http://schemas.openxmlformats.org/officeDocument/2006/relationships/hyperlink" Target="http://ifc43-docs.standards.buildingsmart.org/IFC/RELEASE/IFC4x3/HTML/lexical/IfcDoor.htm" TargetMode="External"/><Relationship Id="rId1178" Type="http://schemas.openxmlformats.org/officeDocument/2006/relationships/hyperlink" Target="https://standards.buildingsmart.org/IFC/RELEASE/IFC4_3/lexical/IfcFurnitureTypeEnum.htm" TargetMode="External"/><Relationship Id="rId1385" Type="http://schemas.openxmlformats.org/officeDocument/2006/relationships/hyperlink" Target="https://standards.buildingsmart.org/IFC/RELEASE/IFC4_3/lexical/IfcFlowTerminal.htm" TargetMode="External"/><Relationship Id="rId1592" Type="http://schemas.openxmlformats.org/officeDocument/2006/relationships/hyperlink" Target="https://standards.buildingsmart.org/IFC/RELEASE/IFC4_3/lexical/IfcDamperTypeEnum.htm" TargetMode="External"/><Relationship Id="rId2229" Type="http://schemas.openxmlformats.org/officeDocument/2006/relationships/hyperlink" Target="http://ifc43-docs.standards.buildingsmart.org/IFC/RELEASE/IFC4x3/HTML/lexical/IfcJunctionBox.htm" TargetMode="External"/><Relationship Id="rId2436" Type="http://schemas.openxmlformats.org/officeDocument/2006/relationships/hyperlink" Target="https://standards.buildingsmart.org/IFC/DEV/IFC4_3/RC1/HTML/schema/ifcelectricaldomain/lexical/ifccablesegment.htm" TargetMode="External"/><Relationship Id="rId2643" Type="http://schemas.openxmlformats.org/officeDocument/2006/relationships/hyperlink" Target="http://ifc43-docs.standards.buildingsmart.org/IFC/RELEASE/IFC4x3/HTML/lexical/IfcProtectiveDevice.htm" TargetMode="External"/><Relationship Id="rId2850" Type="http://schemas.openxmlformats.org/officeDocument/2006/relationships/hyperlink" Target="http://ifc43-docs.standards.buildingsmart.org/IFC/RELEASE/IFC4x3/HTML/lexical/IfcUnitaryControlElementTypeEnum.htm" TargetMode="External"/><Relationship Id="rId91" Type="http://schemas.openxmlformats.org/officeDocument/2006/relationships/hyperlink" Target="https://standards.buildingsmart.org/IFC/RELEASE/IFC4_3/lexical/IfcEarthworksCutTypeEnum.htm" TargetMode="External"/><Relationship Id="rId408" Type="http://schemas.openxmlformats.org/officeDocument/2006/relationships/hyperlink" Target="https://standards.buildingsmart.org/IFC/DEV/IFC4_3/RC1/HTML/link/ifctrackelement.htm" TargetMode="External"/><Relationship Id="rId615" Type="http://schemas.openxmlformats.org/officeDocument/2006/relationships/hyperlink" Target="https://standards.buildingsmart.org/IFC/RELEASE/IFC4_3/lexical/IfcMechanicalFastenerTypeEnum.htm" TargetMode="External"/><Relationship Id="rId822" Type="http://schemas.openxmlformats.org/officeDocument/2006/relationships/hyperlink" Target="https://standards.buildingsmart.org/IFC/RELEASE/IFC4_3/lexical/IfcCommunicationsAppliance.htm" TargetMode="External"/><Relationship Id="rId1038" Type="http://schemas.openxmlformats.org/officeDocument/2006/relationships/hyperlink" Target="http://ifc43-docs.standards.buildingsmart.org/IFC/RELEASE/IFC4x3/HTML/lexical/IfcElectricMotor.htm" TargetMode="External"/><Relationship Id="rId1245" Type="http://schemas.openxmlformats.org/officeDocument/2006/relationships/hyperlink" Target="https://standards.buildingsmart.org/IFC/RELEASE/IFC4_3/lexical/IfcFurniture.htm" TargetMode="External"/><Relationship Id="rId1452" Type="http://schemas.openxmlformats.org/officeDocument/2006/relationships/hyperlink" Target="https://standards.buildingsmart.org/IFC/RELEASE/IFC4_3/lexical/IfcCoveringTypeEnum.htm" TargetMode="External"/><Relationship Id="rId1897" Type="http://schemas.openxmlformats.org/officeDocument/2006/relationships/hyperlink" Target="http://ifc43-docs.standards.buildingsmart.org/IFC/RELEASE/IFC4x3/HTML/lexical/IfcBuildingElementProxyTypeEnum.htm" TargetMode="External"/><Relationship Id="rId2503" Type="http://schemas.openxmlformats.org/officeDocument/2006/relationships/hyperlink" Target="http://ifc43-docs.standards.buildingsmart.org/IFC/RELEASE/IFC4x3/HTML/lexical/IfcPile.htm" TargetMode="External"/><Relationship Id="rId2948" Type="http://schemas.openxmlformats.org/officeDocument/2006/relationships/hyperlink" Target="https://standards.buildingsmart.org/IFC/RELEASE/IFC4_3/lexical/IfcValveTypeEnum.htm" TargetMode="External"/><Relationship Id="rId1105" Type="http://schemas.openxmlformats.org/officeDocument/2006/relationships/hyperlink" Target="http://ifc43-docs.standards.buildingsmart.org/IFC/RELEASE/IFC4x3/HTML/lexical/IfcController.htm" TargetMode="External"/><Relationship Id="rId1312" Type="http://schemas.openxmlformats.org/officeDocument/2006/relationships/hyperlink" Target="https://standards.buildingsmart.org/IFC/RELEASE/IFC4_3/lexical/IfcTransportElementTypeEnum.htm" TargetMode="External"/><Relationship Id="rId1757" Type="http://schemas.openxmlformats.org/officeDocument/2006/relationships/hyperlink" Target="https://standards.buildingsmart.org/IFC/RELEASE/IFC4_3/lexical/IfcPipeSegment.htm" TargetMode="External"/><Relationship Id="rId1964" Type="http://schemas.openxmlformats.org/officeDocument/2006/relationships/hyperlink" Target="https://standards.buildingsmart.org/IFC/RELEASE/IFC4_3/lexical/IfcDoorTypeEnum.htm" TargetMode="External"/><Relationship Id="rId2710" Type="http://schemas.openxmlformats.org/officeDocument/2006/relationships/hyperlink" Target="http://ifc43-docs.standards.buildingsmart.org/IFC/RELEASE/IFC4x3/HTML/lexical/IfcBuildingElementProxyTypeEnum.htm" TargetMode="External"/><Relationship Id="rId2808" Type="http://schemas.openxmlformats.org/officeDocument/2006/relationships/hyperlink" Target="http://ifc43-docs.standards.buildingsmart.org/IFC/RELEASE/IFC4x3/HTML/lexical/IfcController.htm" TargetMode="External"/><Relationship Id="rId49" Type="http://schemas.openxmlformats.org/officeDocument/2006/relationships/hyperlink" Target="https://standards.buildingsmart.org/IFC/RELEASE/IFC4_3/lexical/IfcGeotechnicalStratum.htm" TargetMode="External"/><Relationship Id="rId1617" Type="http://schemas.openxmlformats.org/officeDocument/2006/relationships/hyperlink" Target="https://standards.buildingsmart.org/IFC/RELEASE/IFC4_3/lexical/IfcSignTypeEnum.htm" TargetMode="External"/><Relationship Id="rId1824" Type="http://schemas.openxmlformats.org/officeDocument/2006/relationships/hyperlink" Target="https://standards.buildingsmart.org/IFC/RELEASE/IFC4_3/lexical/IfcBuildingElementProxyTypeEnum.htm" TargetMode="External"/><Relationship Id="rId198" Type="http://schemas.openxmlformats.org/officeDocument/2006/relationships/hyperlink" Target="https://standards.buildingsmart.org/IFC/RELEASE/IFC4_3/lexical/IfcCourseTypeEnum.htm" TargetMode="External"/><Relationship Id="rId2086" Type="http://schemas.openxmlformats.org/officeDocument/2006/relationships/hyperlink" Target="http://ifc43-docs.standards.buildingsmart.org/IFC/RELEASE/IFC4x3/HTML/lexical/IfcLightFixtureTypeEnum.htm" TargetMode="External"/><Relationship Id="rId2293" Type="http://schemas.openxmlformats.org/officeDocument/2006/relationships/hyperlink" Target="http://ifc43-docs.standards.buildingsmart.org/IFC/RELEASE/IFC4x3/HTML/lexical/IfcBurnerTypeEnum.htm" TargetMode="External"/><Relationship Id="rId2598" Type="http://schemas.openxmlformats.org/officeDocument/2006/relationships/hyperlink" Target="http://ifc43-docs.standards.buildingsmart.org/IFC/RELEASE/IFC4x3/HTML/lexical/IfcProtectiveDevice.htm" TargetMode="External"/><Relationship Id="rId265" Type="http://schemas.openxmlformats.org/officeDocument/2006/relationships/hyperlink" Target="https://standards.buildingsmart.org/IFC/RELEASE/IFC4_3/lexical/IfcFooting.htm" TargetMode="External"/><Relationship Id="rId472" Type="http://schemas.openxmlformats.org/officeDocument/2006/relationships/hyperlink" Target="https://standards.buildingsmart.org/IFC/RELEASE/IFC4_3/lexical/IfcTrackElementTypeEnum.htm" TargetMode="External"/><Relationship Id="rId2153" Type="http://schemas.openxmlformats.org/officeDocument/2006/relationships/hyperlink" Target="https://standards.buildingsmart.org/IFC/RELEASE/IFC4_3/lexical/IfcFlowTerminal.htm" TargetMode="External"/><Relationship Id="rId2360" Type="http://schemas.openxmlformats.org/officeDocument/2006/relationships/hyperlink" Target="http://ifc43-docs.standards.buildingsmart.org/IFC/RELEASE/IFC4x3/HTML/lexical/IfcCableSegment.htm" TargetMode="External"/><Relationship Id="rId125" Type="http://schemas.openxmlformats.org/officeDocument/2006/relationships/hyperlink" Target="https://standards.buildingsmart.org/IFC/RELEASE/IFC4_3/lexical/IfcEarthworksFillTypeEnum.htm" TargetMode="External"/><Relationship Id="rId332" Type="http://schemas.openxmlformats.org/officeDocument/2006/relationships/hyperlink" Target="https://standards.buildingsmart.org/IFC/RELEASE/IFC4_3/lexical/IfcVibrationDamper.htm" TargetMode="External"/><Relationship Id="rId777" Type="http://schemas.openxmlformats.org/officeDocument/2006/relationships/hyperlink" Target="https://standards.buildingsmart.org/IFC/RELEASE/IFC4_3/lexical/IfcSlab.htm" TargetMode="External"/><Relationship Id="rId984" Type="http://schemas.openxmlformats.org/officeDocument/2006/relationships/hyperlink" Target="http://ifc43-docs.standards.buildingsmart.org/IFC/RELEASE/IFC4x3/HTML/lexical/IfcCableSegmentTypeEnum.htm" TargetMode="External"/><Relationship Id="rId2013" Type="http://schemas.openxmlformats.org/officeDocument/2006/relationships/hyperlink" Target="https://standards.buildingsmart.org/IFC/RELEASE/IFC4_3/lexical/IfcBuildingElementProxy.htm" TargetMode="External"/><Relationship Id="rId2220" Type="http://schemas.openxmlformats.org/officeDocument/2006/relationships/hyperlink" Target="https://standards.buildingsmart.org/IFC/RELEASE/IFC4_3/lexical/IfcUnitaryEquipment.htm" TargetMode="External"/><Relationship Id="rId2458" Type="http://schemas.openxmlformats.org/officeDocument/2006/relationships/hyperlink" Target="http://ifc43-docs.standards.buildingsmart.org/IFC/RELEASE/IFC4x3/HTML/lexical/IfcMember.htm" TargetMode="External"/><Relationship Id="rId2665" Type="http://schemas.openxmlformats.org/officeDocument/2006/relationships/hyperlink" Target="http://ifc43-docs.standards.buildingsmart.org/IFC/RELEASE/IFC4x3/HTML/lexical/IfcCableSegment.htm" TargetMode="External"/><Relationship Id="rId2872" Type="http://schemas.openxmlformats.org/officeDocument/2006/relationships/hyperlink" Target="http://ifc43-docs.standards.buildingsmart.org/IFC/RELEASE/IFC4x3/HTML/lexical/IfcCableSegment.htm" TargetMode="External"/><Relationship Id="rId637" Type="http://schemas.openxmlformats.org/officeDocument/2006/relationships/hyperlink" Target="https://standards.buildingsmart.org/IFC/RELEASE/IFC4_3/lexical/IfcPlate.htm" TargetMode="External"/><Relationship Id="rId844" Type="http://schemas.openxmlformats.org/officeDocument/2006/relationships/hyperlink" Target="https://standards.buildingsmart.org/IFC/RELEASE/IFC4_3/lexical/IfcCommunicationsApplianceTypeEnum.htm" TargetMode="External"/><Relationship Id="rId1267" Type="http://schemas.openxmlformats.org/officeDocument/2006/relationships/hyperlink" Target="https://standards.buildingsmart.org/IFC/RELEASE/IFC4_3/lexical/IfcMemberTypeEnum.htm" TargetMode="External"/><Relationship Id="rId1474" Type="http://schemas.openxmlformats.org/officeDocument/2006/relationships/hyperlink" Target="https://standards.buildingsmart.org/IFC/RELEASE/IFC4_3/lexical/IfcValveTypeEnum.htm" TargetMode="External"/><Relationship Id="rId1681" Type="http://schemas.openxmlformats.org/officeDocument/2006/relationships/hyperlink" Target="https://standards.buildingsmart.org/IFC/RELEASE/IFC4_3/lexical/IfcPavementTypeEnum.htm" TargetMode="External"/><Relationship Id="rId2318" Type="http://schemas.openxmlformats.org/officeDocument/2006/relationships/hyperlink" Target="http://ifc43-docs.standards.buildingsmart.org/IFC/RELEASE/IFC4x3/HTML/lexical/IfcFlowMeterTypeEnum.htm" TargetMode="External"/><Relationship Id="rId2525" Type="http://schemas.openxmlformats.org/officeDocument/2006/relationships/hyperlink" Target="http://ifc43-docs.standards.buildingsmart.org/IFC/RELEASE/IFC4x3/HTML/lexical/IfcColumn.htm" TargetMode="External"/><Relationship Id="rId2732" Type="http://schemas.openxmlformats.org/officeDocument/2006/relationships/hyperlink" Target="http://ifc43-docs.standards.buildingsmart.org/IFC/RELEASE/IFC4x3/HTML/lexical/IfcTransformerTypeEnum.htm" TargetMode="External"/><Relationship Id="rId704" Type="http://schemas.openxmlformats.org/officeDocument/2006/relationships/hyperlink" Target="https://standards.buildingsmart.org/IFC/RELEASE/IFC4_3/lexical/IfcTrackElementTypeEnum.htm" TargetMode="External"/><Relationship Id="rId911" Type="http://schemas.openxmlformats.org/officeDocument/2006/relationships/hyperlink" Target="https://standards.buildingsmart.org/IFC/RELEASE/IFC4_3/lexical/IfcCommunicationsApplianceTypeEnum.htm" TargetMode="External"/><Relationship Id="rId1127" Type="http://schemas.openxmlformats.org/officeDocument/2006/relationships/hyperlink" Target="https://eur01.safelinks.protection.outlook.com/?url=https%3A%2F%2Fstandards.buildingsmart.org%2FIFC%2FDEV%2FIFC4_3%2FRC1%2FHTML%2Fschema%2Fifcrail%2Flexical%2Fifctrackelementtypeenum.htm&amp;data=05%7C01%7Cdaniel.laguna_sola_vera%40siemens.com%7Cd742c649eb7c4208cce408dabcd6ae0c%7C38ae3bcd95794fd4addab42e1495d55a%7C1%7C0%7C638029927473179384%7CUnknown%7CTWFpbGZsb3d8eyJWIjoiMC4wLjAwMDAiLCJQIjoiV2luMzIiLCJBTiI6Ik1haWwiLCJXVCI6Mn0%3D%7C3000%7C%7C%7C&amp;sdata=MkOPMib7xpIa2LBrn3D4KQi0NdF15LS3tdbBGVoo5aE%3D&amp;reserved=0" TargetMode="External"/><Relationship Id="rId1334" Type="http://schemas.openxmlformats.org/officeDocument/2006/relationships/hyperlink" Target="https://standards.buildingsmart.org/IFC/RELEASE/IFC4_3/lexical/IfcMechanicalFastener.htm" TargetMode="External"/><Relationship Id="rId1541" Type="http://schemas.openxmlformats.org/officeDocument/2006/relationships/hyperlink" Target="http://ifc43-docs.standards.buildingsmart.org/IFC/RELEASE/IFC4x3/HTML/lexical/IfcAudioVisualApplianceTypeEnum.htm" TargetMode="External"/><Relationship Id="rId1779" Type="http://schemas.openxmlformats.org/officeDocument/2006/relationships/hyperlink" Target="https://standards.buildingsmart.org/IFC/RELEASE/IFC4_3/lexical/IfcSensor.htm" TargetMode="External"/><Relationship Id="rId1986" Type="http://schemas.openxmlformats.org/officeDocument/2006/relationships/hyperlink" Target="https://standards.buildingsmart.org/IFC/RELEASE/IFC4_3/lexical/IfcBuildingElementProxy.htm" TargetMode="External"/><Relationship Id="rId40" Type="http://schemas.openxmlformats.org/officeDocument/2006/relationships/hyperlink" Target="https://standards.buildingsmart.org/IFC/RELEASE/IFC4_3/lexical/IfcSensorTypeEnum.htm" TargetMode="External"/><Relationship Id="rId1401" Type="http://schemas.openxmlformats.org/officeDocument/2006/relationships/hyperlink" Target="https://standards.buildingsmart.org/IFC/RELEASE/IFC4_3/lexical/IfcInterceptor.htm" TargetMode="External"/><Relationship Id="rId1639" Type="http://schemas.openxmlformats.org/officeDocument/2006/relationships/hyperlink" Target="https://standards.buildingsmart.org/IFC/RELEASE/IFC4_3/lexical/IfcGeographicElement.htm" TargetMode="External"/><Relationship Id="rId1846" Type="http://schemas.openxmlformats.org/officeDocument/2006/relationships/hyperlink" Target="https://standards.buildingsmart.org/IFC/RELEASE/IFC4_3/lexical/IfcBuildingElementProxyTypeEnum.htm" TargetMode="External"/><Relationship Id="rId1706" Type="http://schemas.openxmlformats.org/officeDocument/2006/relationships/hyperlink" Target="https://standards.buildingsmart.org/IFC/RELEASE/IFC4_3/lexical/IfcSignTypeEnum.htm" TargetMode="External"/><Relationship Id="rId1913" Type="http://schemas.openxmlformats.org/officeDocument/2006/relationships/hyperlink" Target="https://standards.buildingsmart.org/IFC/RELEASE/IFC4_3/lexical/IfcLightFixtureTypeEnum.htm" TargetMode="External"/><Relationship Id="rId287" Type="http://schemas.openxmlformats.org/officeDocument/2006/relationships/hyperlink" Target="https://standards.buildingsmart.org/IFC/RELEASE/IFC4_3/lexical/IfcCaissonFoundationTypeEnum.htm" TargetMode="External"/><Relationship Id="rId494" Type="http://schemas.openxmlformats.org/officeDocument/2006/relationships/hyperlink" Target="https://standards.buildingsmart.org/IFC/RELEASE/IFC4_3/lexical/IfcTrackElement.htm" TargetMode="External"/><Relationship Id="rId2175" Type="http://schemas.openxmlformats.org/officeDocument/2006/relationships/hyperlink" Target="http://ifc43-docs.standards.buildingsmart.org/IFC/RELEASE/IFC4x3/HTML/lexical/IfcBuildingElementProxyTypeEnum.htm" TargetMode="External"/><Relationship Id="rId2382" Type="http://schemas.openxmlformats.org/officeDocument/2006/relationships/hyperlink" Target="http://ifc43-docs.standards.buildingsmart.org/IFC/RELEASE/IFC4x3/HTML/lexical/IfcElectricFlowStorageDeviceTypeEnum.htm" TargetMode="External"/><Relationship Id="rId3019" Type="http://schemas.openxmlformats.org/officeDocument/2006/relationships/hyperlink" Target="https://standards.buildingsmart.org/IFC/RELEASE/IFC4_3/lexical/IfcSensorTypeEnum.htm" TargetMode="External"/><Relationship Id="rId147" Type="http://schemas.openxmlformats.org/officeDocument/2006/relationships/hyperlink" Target="https://standards.buildingsmart.org/IFC/RELEASE/IFC4_3/lexical/IfcAlignmentTypeEnum.htm" TargetMode="External"/><Relationship Id="rId354" Type="http://schemas.openxmlformats.org/officeDocument/2006/relationships/hyperlink" Target="https://standards.buildingsmart.org/IFC/RELEASE/IFC4_3/lexical/IfcWallTypeEnum.htm" TargetMode="External"/><Relationship Id="rId799" Type="http://schemas.openxmlformats.org/officeDocument/2006/relationships/hyperlink" Target="https://standards.buildingsmart.org/IFC/RELEASE/IFC4_3/lexical/IfcCommunicationsApplianceTypeEnum.htm" TargetMode="External"/><Relationship Id="rId1191" Type="http://schemas.openxmlformats.org/officeDocument/2006/relationships/hyperlink" Target="https://standards.buildingsmart.org/IFC/RELEASE/IFC4_3/lexical/IfcCommunicationsAppliance.htm" TargetMode="External"/><Relationship Id="rId2035" Type="http://schemas.openxmlformats.org/officeDocument/2006/relationships/hyperlink" Target="https://standards.buildingsmart.org/IFC/RELEASE/IFC4_3/lexical/IfcBuildingElementProxyTypeEnum.htm" TargetMode="External"/><Relationship Id="rId2687" Type="http://schemas.openxmlformats.org/officeDocument/2006/relationships/hyperlink" Target="http://ifc43-docs.standards.buildingsmart.org/IFC/RELEASE/IFC4x3/HTML/lexical/IfcControllerTypeEnum.htm" TargetMode="External"/><Relationship Id="rId2894" Type="http://schemas.openxmlformats.org/officeDocument/2006/relationships/hyperlink" Target="http://ifc43-docs.standards.buildingsmart.org/IFC/RELEASE/IFC4x3/HTML/lexical/IfcBuildingElementProxyTypeEnum.htm" TargetMode="External"/><Relationship Id="rId561" Type="http://schemas.openxmlformats.org/officeDocument/2006/relationships/hyperlink" Target="https://standards.buildingsmart.org/IFC/RELEASE/IFC4_3/lexical/IfcMechanicalFastener.htm" TargetMode="External"/><Relationship Id="rId659" Type="http://schemas.openxmlformats.org/officeDocument/2006/relationships/hyperlink" Target="https://standards.buildingsmart.org/IFC/RELEASE/IFC4_3/lexical/IfcFastener.htm" TargetMode="External"/><Relationship Id="rId866" Type="http://schemas.openxmlformats.org/officeDocument/2006/relationships/hyperlink" Target="https://standards.buildingsmart.org/IFC/RELEASE/IFC4_3/lexical/IfcCommunicationsApplianceTypeEnum.htm" TargetMode="External"/><Relationship Id="rId1289" Type="http://schemas.openxmlformats.org/officeDocument/2006/relationships/hyperlink" Target="https://standards.buildingsmart.org/IFC/RELEASE/IFC4_3/lexical/IfcSignTypeEnum.htm" TargetMode="External"/><Relationship Id="rId1496" Type="http://schemas.openxmlformats.org/officeDocument/2006/relationships/hyperlink" Target="https://standards.buildingsmart.org/IFC/RELEASE/IFC4_3/lexical/IfcCableSegment.htm" TargetMode="External"/><Relationship Id="rId2242" Type="http://schemas.openxmlformats.org/officeDocument/2006/relationships/hyperlink" Target="http://ifc43-docs.standards.buildingsmart.org/IFC/RELEASE/IFC4x3/HTML/lexical/IfcSwitchingDevice.htm" TargetMode="External"/><Relationship Id="rId2547" Type="http://schemas.openxmlformats.org/officeDocument/2006/relationships/hyperlink" Target="http://ifc43-docs.standards.buildingsmart.org/IFC/RELEASE/IFC4x3/HTML/lexical/IfcTransformerTypeEnum.htm" TargetMode="External"/><Relationship Id="rId214" Type="http://schemas.openxmlformats.org/officeDocument/2006/relationships/hyperlink" Target="https://standards.buildingsmart.org/IFC/RELEASE/IFC4_3/lexical/IfcPipeSegmentTypeEnum.htm" TargetMode="External"/><Relationship Id="rId421" Type="http://schemas.openxmlformats.org/officeDocument/2006/relationships/hyperlink" Target="https://standards.buildingsmart.org/IFC/RELEASE/IFC4_3/lexical/IfcRailTypeEnum.htm" TargetMode="External"/><Relationship Id="rId519" Type="http://schemas.openxmlformats.org/officeDocument/2006/relationships/hyperlink" Target="https://standards.buildingsmart.org/IFC/RELEASE/IFC4_3/lexical/IfcTrackElement.htm" TargetMode="External"/><Relationship Id="rId1051" Type="http://schemas.openxmlformats.org/officeDocument/2006/relationships/hyperlink" Target="http://ifc43-docs.standards.buildingsmart.org/IFC/RELEASE/IFC4x3/HTML/lexical/IfcSensorTypeEnum.htm" TargetMode="External"/><Relationship Id="rId1149" Type="http://schemas.openxmlformats.org/officeDocument/2006/relationships/hyperlink" Target="https://standards.buildingsmart.org/IFC/RELEASE/IFC4_3/lexical/IfcMemberTypeEnum.htm" TargetMode="External"/><Relationship Id="rId1356" Type="http://schemas.openxmlformats.org/officeDocument/2006/relationships/hyperlink" Target="https://standards.buildingsmart.org/IFC/RELEASE/IFC4_3/lexical/IfcWasteTerminalType.htm" TargetMode="External"/><Relationship Id="rId2102" Type="http://schemas.openxmlformats.org/officeDocument/2006/relationships/hyperlink" Target="https://standards.buildingsmart.org/IFC/RELEASE/IFC4_3/lexical/IfcMechanicalFastener.htm" TargetMode="External"/><Relationship Id="rId2754" Type="http://schemas.openxmlformats.org/officeDocument/2006/relationships/hyperlink" Target="http://ifc43-docs.standards.buildingsmart.org/IFC/RELEASE/IFC4x3/HTML/lexical/IfcProtectiveDevice.htm" TargetMode="External"/><Relationship Id="rId2961" Type="http://schemas.openxmlformats.org/officeDocument/2006/relationships/hyperlink" Target="https://standards.buildingsmart.org/IFC/RELEASE/IFC4_3/lexical/IfcFlowController.htm" TargetMode="External"/><Relationship Id="rId726" Type="http://schemas.openxmlformats.org/officeDocument/2006/relationships/hyperlink" Target="https://standards.buildingsmart.org/IFC/RELEASE/IFC4_3/lexical/IfcRail.htm" TargetMode="External"/><Relationship Id="rId933" Type="http://schemas.openxmlformats.org/officeDocument/2006/relationships/hyperlink" Target="https://standards.buildingsmart.org/IFC/RELEASE/IFC4_3/lexical/IfcCommunicationsApplianceTypeEnum.htm" TargetMode="External"/><Relationship Id="rId1009" Type="http://schemas.openxmlformats.org/officeDocument/2006/relationships/hyperlink" Target="http://ifc43-docs.standards.buildingsmart.org/IFC/RELEASE/IFC4x3/HTML/lexical/IfcJunctionBox.htm" TargetMode="External"/><Relationship Id="rId1563" Type="http://schemas.openxmlformats.org/officeDocument/2006/relationships/hyperlink" Target="http://ifc43-docs.standards.buildingsmart.org/IFC/RELEASE/IFC4x3/HTML/lexical/IfcTankTypeEnum.htm" TargetMode="External"/><Relationship Id="rId1770" Type="http://schemas.openxmlformats.org/officeDocument/2006/relationships/hyperlink" Target="https://standards.buildingsmart.org/IFC/RELEASE/IFC4_3/lexical/IfcBuildingElementProxyTypeEnum.htm" TargetMode="External"/><Relationship Id="rId1868" Type="http://schemas.openxmlformats.org/officeDocument/2006/relationships/hyperlink" Target="http://ifc43-docs.standards.buildingsmart.org/IFC/RELEASE/IFC4x3/HTML/lexical/IfcBuildingElementProxyTypeEnum.htm" TargetMode="External"/><Relationship Id="rId2407" Type="http://schemas.openxmlformats.org/officeDocument/2006/relationships/hyperlink" Target="http://ifc43-docs.standards.buildingsmart.org/IFC/RELEASE/IFC4x3/HTML/lexical/IfcProtectiveDeviceTypeEnum.htm" TargetMode="External"/><Relationship Id="rId2614" Type="http://schemas.openxmlformats.org/officeDocument/2006/relationships/hyperlink" Target="http://ifc43-docs.standards.buildingsmart.org/IFC/RELEASE/IFC4x3/HTML/lexical/IfcProtectiveDeviceTypeEnum.htm" TargetMode="External"/><Relationship Id="rId2821" Type="http://schemas.openxmlformats.org/officeDocument/2006/relationships/hyperlink" Target="http://ifc43-docs.standards.buildingsmart.org/IFC/RELEASE/IFC4x3/HTML/lexical/IfcController.htm" TargetMode="External"/><Relationship Id="rId62" Type="http://schemas.openxmlformats.org/officeDocument/2006/relationships/hyperlink" Target="https://standards.buildingsmart.org/IFC/RELEASE/IFC4_3/lexical/IfcEarthworksFill.htm" TargetMode="External"/><Relationship Id="rId1216" Type="http://schemas.openxmlformats.org/officeDocument/2006/relationships/hyperlink" Target="https://standards.buildingsmart.org/IFC/RELEASE/IFC4_3/lexical/IfcCoveringTypeEnum.htm" TargetMode="External"/><Relationship Id="rId1423" Type="http://schemas.openxmlformats.org/officeDocument/2006/relationships/hyperlink" Target="https://standards.buildingsmart.org/IFC/RELEASE/IFC4_3/lexical/IfcPipeFitting.htm" TargetMode="External"/><Relationship Id="rId1630" Type="http://schemas.openxmlformats.org/officeDocument/2006/relationships/hyperlink" Target="https://standards.buildingsmart.org/IFC/RELEASE/IFC4_3/lexical/IfcWallTypeEnum.htm" TargetMode="External"/><Relationship Id="rId2919" Type="http://schemas.openxmlformats.org/officeDocument/2006/relationships/hyperlink" Target="http://ifc43-docs.standards.buildingsmart.org/IFC/RELEASE/IFC4x3/HTML/lexical/IfcCommunicationsAppliance.htm" TargetMode="External"/><Relationship Id="rId1728" Type="http://schemas.openxmlformats.org/officeDocument/2006/relationships/hyperlink" Target="https://standards.buildingsmart.org/IFC/RELEASE/IFC4_3/lexical/IfcImpactProtectionDeviceTypeEnum.htm" TargetMode="External"/><Relationship Id="rId1935" Type="http://schemas.openxmlformats.org/officeDocument/2006/relationships/hyperlink" Target="https://standards.buildingsmart.org/IFC/RELEASE/IFC4_3/lexical/IfcBuildingElementProxy.htm" TargetMode="External"/><Relationship Id="rId2197" Type="http://schemas.openxmlformats.org/officeDocument/2006/relationships/hyperlink" Target="https://standards.buildingsmart.org/IFC/RELEASE/IFC4_3/lexical/IfcDuctFittingTypeEnum.htm" TargetMode="External"/><Relationship Id="rId3010" Type="http://schemas.openxmlformats.org/officeDocument/2006/relationships/hyperlink" Target="https://standards.buildingsmart.org/IFC/RELEASE/IFC4_3/lexical/IfcValve.htm" TargetMode="External"/><Relationship Id="rId169" Type="http://schemas.openxmlformats.org/officeDocument/2006/relationships/hyperlink" Target="https://standards.buildingsmart.org/IFC/RELEASE/IFC4_3/lexical/IfcAlignment.htm" TargetMode="External"/><Relationship Id="rId376" Type="http://schemas.openxmlformats.org/officeDocument/2006/relationships/hyperlink" Target="https://standards.buildingsmart.org/IFC/RELEASE/IFC4_3/lexical/IfcElementAssembly.htm" TargetMode="External"/><Relationship Id="rId583" Type="http://schemas.openxmlformats.org/officeDocument/2006/relationships/hyperlink" Target="https://standards.buildingsmart.org/IFC/RELEASE/IFC4_3/lexical/IfcMechanicalFastenerTypeEnum.htm" TargetMode="External"/><Relationship Id="rId790" Type="http://schemas.openxmlformats.org/officeDocument/2006/relationships/hyperlink" Target="https://standards.buildingsmart.org/IFC/RELEASE/IFC4_3/lexical/IfcSpaceTypeEnum.htm" TargetMode="External"/><Relationship Id="rId2057" Type="http://schemas.openxmlformats.org/officeDocument/2006/relationships/hyperlink" Target="https://standards.buildingsmart.org/IFC/RELEASE/IFC4_3/lexical/IfcBuildingElementProxy.htm" TargetMode="External"/><Relationship Id="rId2264" Type="http://schemas.openxmlformats.org/officeDocument/2006/relationships/hyperlink" Target="http://ifc43-docs.standards.buildingsmart.org/IFC/RELEASE/IFC4x3/HTML/lexical/IfcDistributionSystemEnum.htm" TargetMode="External"/><Relationship Id="rId2471" Type="http://schemas.openxmlformats.org/officeDocument/2006/relationships/hyperlink" Target="http://ifc43-docs.standards.buildingsmart.org/IFC/RELEASE/IFC4x3/HTML/lexical/IfcProtectiveDevice.htm" TargetMode="External"/><Relationship Id="rId4" Type="http://schemas.openxmlformats.org/officeDocument/2006/relationships/hyperlink" Target="http://ifc43-docs.standards.buildingsmart.org/IFC/RELEASE/IFC4x3/HTML/lexical/IfcAnnotationTypeEnum.htm" TargetMode="External"/><Relationship Id="rId236" Type="http://schemas.openxmlformats.org/officeDocument/2006/relationships/hyperlink" Target="https://standards.buildingsmart.org/IFC/RELEASE/IFC4_3/lexical/IfcEarthworksCut.htm" TargetMode="External"/><Relationship Id="rId443" Type="http://schemas.openxmlformats.org/officeDocument/2006/relationships/hyperlink" Target="https://standards.buildingsmart.org/IFC/RELEASE/IFC4_3/lexical/IfcTrackElementTypeEnum.htm" TargetMode="External"/><Relationship Id="rId650" Type="http://schemas.openxmlformats.org/officeDocument/2006/relationships/hyperlink" Target="https://standards.buildingsmart.org/IFC/RELEASE/IFC4_3/lexical/IfcSlabTypeEnum.htm" TargetMode="External"/><Relationship Id="rId888" Type="http://schemas.openxmlformats.org/officeDocument/2006/relationships/hyperlink" Target="https://standards.buildingsmart.org/IFC/RELEASE/IFC4_3/lexical/IfcCommunicationsApplianceTypeEnum.htm" TargetMode="External"/><Relationship Id="rId1073" Type="http://schemas.openxmlformats.org/officeDocument/2006/relationships/hyperlink" Target="http://ifc43-docs.standards.buildingsmart.org/IFC/RELEASE/IFC4x3/HTML/lexical/IfcSwitchingDevice.htm" TargetMode="External"/><Relationship Id="rId1280" Type="http://schemas.openxmlformats.org/officeDocument/2006/relationships/hyperlink" Target="https://standards.buildingsmart.org/IFC/RELEASE/IFC4_3/lexical/IfcSanitaryTerminal.htm" TargetMode="External"/><Relationship Id="rId2124" Type="http://schemas.openxmlformats.org/officeDocument/2006/relationships/hyperlink" Target="http://ifc43-docs.standards.buildingsmart.org/IFC/RELEASE/IFC4x3/HTML/lexical/IfcSensorTypeEnum.htm" TargetMode="External"/><Relationship Id="rId2331" Type="http://schemas.openxmlformats.org/officeDocument/2006/relationships/hyperlink" Target="http://ifc43-docs.standards.buildingsmart.org/IFC/RELEASE/IFC4x3/HTML/lexical/IfcCableSegment.htm" TargetMode="External"/><Relationship Id="rId2569" Type="http://schemas.openxmlformats.org/officeDocument/2006/relationships/hyperlink" Target="http://ifc43-docs.standards.buildingsmart.org/IFC/RELEASE/IFC4x3/HTML/lexical/IfcController.htm" TargetMode="External"/><Relationship Id="rId2776" Type="http://schemas.openxmlformats.org/officeDocument/2006/relationships/hyperlink" Target="http://ifc43-docs.standards.buildingsmart.org/IFC/RELEASE/IFC4x3/HTML/lexical/IfcFurnitureTypeEnum.htm" TargetMode="External"/><Relationship Id="rId2983" Type="http://schemas.openxmlformats.org/officeDocument/2006/relationships/hyperlink" Target="https://standards.buildingsmart.org/IFC/RELEASE/IFC4_3/lexical/IfcValveTypeEnum.htm" TargetMode="External"/><Relationship Id="rId303" Type="http://schemas.openxmlformats.org/officeDocument/2006/relationships/hyperlink" Target="https://standards.buildingsmart.org/IFC/RELEASE/IFC4_3/lexical/IfcRampTypeEnum.htm" TargetMode="External"/><Relationship Id="rId748" Type="http://schemas.openxmlformats.org/officeDocument/2006/relationships/hyperlink" Target="https://standards.buildingsmart.org/IFC/RELEASE/IFC4_3/lexical/IfcTrackElement.htm" TargetMode="External"/><Relationship Id="rId955" Type="http://schemas.openxmlformats.org/officeDocument/2006/relationships/hyperlink" Target="http://ifc43-docs.standards.buildingsmart.org/IFC/RELEASE/IFC4x3/HTML/lexical/IfcController.htm" TargetMode="External"/><Relationship Id="rId1140" Type="http://schemas.openxmlformats.org/officeDocument/2006/relationships/hyperlink" Target="https://standards.buildingsmart.org/IFC/RELEASE/IFC4_3/lexical/IfcWall.htm" TargetMode="External"/><Relationship Id="rId1378" Type="http://schemas.openxmlformats.org/officeDocument/2006/relationships/hyperlink" Target="https://standards.buildingsmart.org/IFC/RELEASE/IFC4_3/lexical/IfcDistributionChamberElement.htm" TargetMode="External"/><Relationship Id="rId1585" Type="http://schemas.openxmlformats.org/officeDocument/2006/relationships/hyperlink" Target="https://standards.buildingsmart.org/IFC/RELEASE/IFC4_3/lexical/IfcDamper.htm" TargetMode="External"/><Relationship Id="rId1792" Type="http://schemas.openxmlformats.org/officeDocument/2006/relationships/hyperlink" Target="https://standards.buildingsmart.org/IFC/RELEASE/IFC4_3/lexical/IfcBuildingElementProxyTypeEnum.htm" TargetMode="External"/><Relationship Id="rId2429" Type="http://schemas.openxmlformats.org/officeDocument/2006/relationships/hyperlink" Target="http://ifc43-docs.standards.buildingsmart.org/IFC/RELEASE/IFC4x3/HTML/lexical/IfcBeamTypeEnum.htm" TargetMode="External"/><Relationship Id="rId2636" Type="http://schemas.openxmlformats.org/officeDocument/2006/relationships/hyperlink" Target="http://ifc43-docs.standards.buildingsmart.org/IFC/RELEASE/IFC4x3/HTML/lexical/IfcProtectiveDeviceTypeEnum.htm" TargetMode="External"/><Relationship Id="rId2843" Type="http://schemas.openxmlformats.org/officeDocument/2006/relationships/hyperlink" Target="http://ifc43-docs.standards.buildingsmart.org/IFC/RELEASE/IFC4x3/HTML/lexical/IfcDistributionChamberElement.htm" TargetMode="External"/><Relationship Id="rId84" Type="http://schemas.openxmlformats.org/officeDocument/2006/relationships/hyperlink" Target="https://standards.buildingsmart.org/IFC/RELEASE/IFC4_3/lexical/IfcWallTypeEnum.htm" TargetMode="External"/><Relationship Id="rId510" Type="http://schemas.openxmlformats.org/officeDocument/2006/relationships/hyperlink" Target="https://standards.buildingsmart.org/IFC/RELEASE/IFC4_3/lexical/IfcTrackElement.htm" TargetMode="External"/><Relationship Id="rId608" Type="http://schemas.openxmlformats.org/officeDocument/2006/relationships/hyperlink" Target="https://standards.buildingsmart.org/IFC/RELEASE/IFC4_3/lexical/IfcMechanicalFastenerTypeEnum.htm" TargetMode="External"/><Relationship Id="rId815" Type="http://schemas.openxmlformats.org/officeDocument/2006/relationships/hyperlink" Target="https://standards.buildingsmart.org/IFC/RELEASE/IFC4_3/lexical/IfcCommunicationsAppliance.htm" TargetMode="External"/><Relationship Id="rId1238" Type="http://schemas.openxmlformats.org/officeDocument/2006/relationships/hyperlink" Target="https://standards.buildingsmart.org/IFC/RELEASE/IFC4_3/lexical/IfcFurniture.htm" TargetMode="External"/><Relationship Id="rId1445" Type="http://schemas.openxmlformats.org/officeDocument/2006/relationships/hyperlink" Target="https://standards.buildingsmart.org/IFC/RELEASE/IFC4_3/lexical/IfcHeatExchanger.htm" TargetMode="External"/><Relationship Id="rId1652" Type="http://schemas.openxmlformats.org/officeDocument/2006/relationships/hyperlink" Target="https://standards.buildingsmart.org/IFC/RELEASE/IFC4_3/lexical/IfcImpactProtectionDevice.htm" TargetMode="External"/><Relationship Id="rId1000" Type="http://schemas.openxmlformats.org/officeDocument/2006/relationships/hyperlink" Target="http://ifc43-docs.standards.buildingsmart.org/IFC/RELEASE/IFC4x3/HTML/lexical/IfcSignal.htm" TargetMode="External"/><Relationship Id="rId1305" Type="http://schemas.openxmlformats.org/officeDocument/2006/relationships/hyperlink" Target="https://standards.buildingsmart.org/IFC/RELEASE/IFC4_3/lexical/IfcTransportElement.htm" TargetMode="External"/><Relationship Id="rId1957" Type="http://schemas.openxmlformats.org/officeDocument/2006/relationships/hyperlink" Target="https://standards.buildingsmart.org/IFC/RELEASE/IFC4_3/lexical/IfcSlab.htm" TargetMode="External"/><Relationship Id="rId2703" Type="http://schemas.openxmlformats.org/officeDocument/2006/relationships/hyperlink" Target="http://ifc43-docs.standards.buildingsmart.org/IFC/RELEASE/IFC4x3/HTML/lexical/IfcProtectiveDevice.htm" TargetMode="External"/><Relationship Id="rId2910" Type="http://schemas.openxmlformats.org/officeDocument/2006/relationships/hyperlink" Target="http://ifc43-docs.standards.buildingsmart.org/IFC/RELEASE/IFC4x3/HTML/lexical/IfcBuildingElementProxyTypeEnum.htm" TargetMode="External"/><Relationship Id="rId1512" Type="http://schemas.openxmlformats.org/officeDocument/2006/relationships/hyperlink" Target="http://ifc43-docs.standards.buildingsmart.org/IFC/RELEASE/IFC4x3/HTML/lexical/IfcAudioVisualApplianceTypeEnum.htm" TargetMode="External"/><Relationship Id="rId1817" Type="http://schemas.openxmlformats.org/officeDocument/2006/relationships/hyperlink" Target="https://standards.buildingsmart.org/IFC/RELEASE/IFC4_3/lexical/IfcBuildingElementProxy.htm" TargetMode="External"/><Relationship Id="rId11" Type="http://schemas.openxmlformats.org/officeDocument/2006/relationships/hyperlink" Target="http://ifc43-docs.standards.buildingsmart.org/IFC/RELEASE/IFC4x3/HTML/lexical/IfcGeographicElement.htm" TargetMode="External"/><Relationship Id="rId398" Type="http://schemas.openxmlformats.org/officeDocument/2006/relationships/hyperlink" Target="https://standards.buildingsmart.org/IFC/RELEASE/IFC4_3/lexical/IfcFastenerTypeEnum.htm" TargetMode="External"/><Relationship Id="rId2079" Type="http://schemas.openxmlformats.org/officeDocument/2006/relationships/hyperlink" Target="http://ifc43-docs.standards.buildingsmart.org/IFC/RELEASE/IFC4x3/HTML/lexical/IfcLightFixture.htm" TargetMode="External"/><Relationship Id="rId3032" Type="http://schemas.openxmlformats.org/officeDocument/2006/relationships/hyperlink" Target="https://standards.buildingsmart.org/IFC/RELEASE/IFC4_3/lexical/IfcBuildingElementProxyTypeEnum.htm" TargetMode="External"/><Relationship Id="rId160" Type="http://schemas.openxmlformats.org/officeDocument/2006/relationships/hyperlink" Target="https://standards.buildingsmart.org/IFC/RELEASE/IFC4_3/lexical/IfcAlignmentHorizontal.htm" TargetMode="External"/><Relationship Id="rId2286" Type="http://schemas.openxmlformats.org/officeDocument/2006/relationships/hyperlink" Target="http://ifc43-docs.standards.buildingsmart.org/IFC/RELEASE/IFC4x3/HTML/lexical/IfcPump.htm" TargetMode="External"/><Relationship Id="rId2493" Type="http://schemas.openxmlformats.org/officeDocument/2006/relationships/hyperlink" Target="http://ifc43-docs.standards.buildingsmart.org/IFC/RELEASE/IFC4x3/HTML/lexical/IfcMember.htm" TargetMode="External"/><Relationship Id="rId258" Type="http://schemas.openxmlformats.org/officeDocument/2006/relationships/hyperlink" Target="https://standards.buildingsmart.org/IFC/RELEASE/IFC4_3/lexical/IfcVoidingFeature.htm" TargetMode="External"/><Relationship Id="rId465" Type="http://schemas.openxmlformats.org/officeDocument/2006/relationships/hyperlink" Target="https://standards.buildingsmart.org/IFC/RELEASE/IFC4_3/lexical/IfcTrackElementTypeEnum.htm" TargetMode="External"/><Relationship Id="rId672" Type="http://schemas.openxmlformats.org/officeDocument/2006/relationships/hyperlink" Target="https://standards.buildingsmart.org/IFC/RELEASE/IFC4_3/lexical/IfcTrackElement.htm" TargetMode="External"/><Relationship Id="rId1095" Type="http://schemas.openxmlformats.org/officeDocument/2006/relationships/hyperlink" Target="http://ifc43-docs.standards.buildingsmart.org/IFC/RELEASE/IFC4x3/HTML/lexical/IfcCommunicationsAppliance.htm" TargetMode="External"/><Relationship Id="rId2146" Type="http://schemas.openxmlformats.org/officeDocument/2006/relationships/hyperlink" Target="http://ifc43-docs.standards.buildingsmart.org/IFC/RELEASE/IFC4x3/HTML/lexical/IfcPipeSegmentTypeEnum.htm" TargetMode="External"/><Relationship Id="rId2353" Type="http://schemas.openxmlformats.org/officeDocument/2006/relationships/hyperlink" Target="http://ifc43-docs.standards.buildingsmart.org/IFC/RELEASE/IFC4x3/HTML/lexical/IfcProtectiveDeviceTypeEnum.htm" TargetMode="External"/><Relationship Id="rId2560" Type="http://schemas.openxmlformats.org/officeDocument/2006/relationships/hyperlink" Target="http://ifc43-docs.standards.buildingsmart.org/IFC/RELEASE/IFC4x3/HTML/lexical/IfcBuildingElementProxy.htm" TargetMode="External"/><Relationship Id="rId2798" Type="http://schemas.openxmlformats.org/officeDocument/2006/relationships/hyperlink" Target="http://ifc43-docs.standards.buildingsmart.org/IFC/RELEASE/IFC4x3/HTML/lexical/IfcBuildingElementProxyTypeEnum.htm" TargetMode="External"/><Relationship Id="rId118" Type="http://schemas.openxmlformats.org/officeDocument/2006/relationships/hyperlink" Target="https://standards.buildingsmart.org/IFC/RELEASE/IFC4_3/lexical/IfcBuildingElementPart.htm" TargetMode="External"/><Relationship Id="rId325" Type="http://schemas.openxmlformats.org/officeDocument/2006/relationships/hyperlink" Target="https://standards.buildingsmart.org/IFC/RELEASE/IFC4_3/lexical/IfcMemberTypeEnum.htm" TargetMode="External"/><Relationship Id="rId532" Type="http://schemas.openxmlformats.org/officeDocument/2006/relationships/hyperlink" Target="https://standards.buildingsmart.org/IFC/RELEASE/IFC4_3/lexical/IfcMechanicalFastener.htm" TargetMode="External"/><Relationship Id="rId977" Type="http://schemas.openxmlformats.org/officeDocument/2006/relationships/hyperlink" Target="http://ifc43-docs.standards.buildingsmart.org/IFC/RELEASE/IFC4x3/HTML/lexical/IfcSensorTypeEnum.htm" TargetMode="External"/><Relationship Id="rId1162" Type="http://schemas.openxmlformats.org/officeDocument/2006/relationships/hyperlink" Target="https://standards.buildingsmart.org/IFC/RELEASE/IFC4_3/lexical/IfcWindowTypeEnum.htm" TargetMode="External"/><Relationship Id="rId2006" Type="http://schemas.openxmlformats.org/officeDocument/2006/relationships/hyperlink" Target="https://standards.buildingsmart.org/IFC/RELEASE/IFC4_3/lexical/IfcBuildingElementProxyTypeEnum.htm" TargetMode="External"/><Relationship Id="rId2213" Type="http://schemas.openxmlformats.org/officeDocument/2006/relationships/hyperlink" Target="https://standards.buildingsmart.org/IFC/RELEASE/IFC4_3/lexical/IfcDamperTypeEnum.htm" TargetMode="External"/><Relationship Id="rId2420" Type="http://schemas.openxmlformats.org/officeDocument/2006/relationships/hyperlink" Target="http://ifc43-docs.standards.buildingsmart.org/IFC/RELEASE/IFC4x3/HTML/lexical/IfcProtectiveDevice.htm" TargetMode="External"/><Relationship Id="rId2658" Type="http://schemas.openxmlformats.org/officeDocument/2006/relationships/hyperlink" Target="http://ifc43-docs.standards.buildingsmart.org/IFC/RELEASE/IFC4x3/HTML/lexical/IfcBuildingElementProxy.htm" TargetMode="External"/><Relationship Id="rId2865" Type="http://schemas.openxmlformats.org/officeDocument/2006/relationships/hyperlink" Target="http://ifc43-docs.standards.buildingsmart.org/IFC/RELEASE/IFC4x3/HTML/lexical/IfcCableSegmentTypeEnum.htm" TargetMode="External"/><Relationship Id="rId837" Type="http://schemas.openxmlformats.org/officeDocument/2006/relationships/hyperlink" Target="https://standards.buildingsmart.org/IFC/RELEASE/IFC4_3/lexical/IfcCommunicationsAppliance.htm" TargetMode="External"/><Relationship Id="rId1022" Type="http://schemas.openxmlformats.org/officeDocument/2006/relationships/hyperlink" Target="http://ifc43-docs.standards.buildingsmart.org/IFC/RELEASE/IFC4x3/HTML/lexical/IfcController.htm" TargetMode="External"/><Relationship Id="rId1467" Type="http://schemas.openxmlformats.org/officeDocument/2006/relationships/hyperlink" Target="https://standards.buildingsmart.org/IFC/RELEASE/IFC4_3/lexical/IfcValveType.htm" TargetMode="External"/><Relationship Id="rId1674" Type="http://schemas.openxmlformats.org/officeDocument/2006/relationships/hyperlink" Target="https://standards.buildingsmart.org/IFC/RELEASE/IFC4_3/lexical/IfcRoadPartTypeEnum.htm" TargetMode="External"/><Relationship Id="rId1881" Type="http://schemas.openxmlformats.org/officeDocument/2006/relationships/hyperlink" Target="http://ifc43-docs.standards.buildingsmart.org/IFC/RELEASE/IFC4x3/HTML/lexical/IfcBuildingElementProxy.htm" TargetMode="External"/><Relationship Id="rId2518" Type="http://schemas.openxmlformats.org/officeDocument/2006/relationships/hyperlink" Target="http://ifc43-docs.standards.buildingsmart.org/IFC/RELEASE/IFC4x3/HTML/lexical/IfcColumnTypeEnum.htm" TargetMode="External"/><Relationship Id="rId2725" Type="http://schemas.openxmlformats.org/officeDocument/2006/relationships/hyperlink" Target="http://ifc43-docs.standards.buildingsmart.org/IFC/RELEASE/IFC4x3/HTML/lexical/IfcProtectiveDeviceTypeEnum.htm" TargetMode="External"/><Relationship Id="rId2932" Type="http://schemas.openxmlformats.org/officeDocument/2006/relationships/hyperlink" Target="http://ifc43-docs.standards.buildingsmart.org/IFC/RELEASE/IFC4x3/HTML/lexical/IfcSensorTypeEnum.htm" TargetMode="External"/><Relationship Id="rId904" Type="http://schemas.openxmlformats.org/officeDocument/2006/relationships/hyperlink" Target="https://standards.buildingsmart.org/IFC/RELEASE/IFC4_3/lexical/IfcCommunicationsApplianceTypeEnum.htm" TargetMode="External"/><Relationship Id="rId1327" Type="http://schemas.openxmlformats.org/officeDocument/2006/relationships/hyperlink" Target="https://standards.buildingsmart.org/IFC/RELEASE/IFC4_3/lexical/IfcTank.htm" TargetMode="External"/><Relationship Id="rId1534" Type="http://schemas.openxmlformats.org/officeDocument/2006/relationships/hyperlink" Target="http://ifc43-docs.standards.buildingsmart.org/IFC/RELEASE/IFC4x3/HTML/lexical/IfcDoor.htm" TargetMode="External"/><Relationship Id="rId1741" Type="http://schemas.openxmlformats.org/officeDocument/2006/relationships/hyperlink" Target="https://standards.buildingsmart.org/IFC/RELEASE/IFC4_3/lexical/IfcDistributionChamberElement.htm" TargetMode="External"/><Relationship Id="rId1979" Type="http://schemas.openxmlformats.org/officeDocument/2006/relationships/hyperlink" Target="https://standards.buildingsmart.org/IFC/RELEASE/IFC4_3/lexical/IfcBuildingElementProxy.htm" TargetMode="External"/><Relationship Id="rId33" Type="http://schemas.openxmlformats.org/officeDocument/2006/relationships/hyperlink" Target="https://standards.buildingsmart.org/IFC/RELEASE/IFC4_3/lexical/IfcGeomodel.htm" TargetMode="External"/><Relationship Id="rId1601" Type="http://schemas.openxmlformats.org/officeDocument/2006/relationships/hyperlink" Target="https://standards.buildingsmart.org/IFC/RELEASE/IFC4_3/lexical/IfcWall.htm" TargetMode="External"/><Relationship Id="rId1839" Type="http://schemas.openxmlformats.org/officeDocument/2006/relationships/hyperlink" Target="https://standards.buildingsmart.org/IFC/RELEASE/IFC4_3/lexical/IfcBuildingElementProxy.htm" TargetMode="External"/><Relationship Id="rId182" Type="http://schemas.openxmlformats.org/officeDocument/2006/relationships/hyperlink" Target="https://standards.buildingsmart.org/IFC/RELEASE/IFC4_3/lexical/IfcAnnotationTypeEnum.htm" TargetMode="External"/><Relationship Id="rId1906" Type="http://schemas.openxmlformats.org/officeDocument/2006/relationships/hyperlink" Target="https://standards.buildingsmart.org/IFC/RELEASE/IFC4_3/lexical/IfcLightFixture.htm" TargetMode="External"/><Relationship Id="rId487" Type="http://schemas.openxmlformats.org/officeDocument/2006/relationships/hyperlink" Target="https://standards.buildingsmart.org/IFC/RELEASE/IFC4_3/lexical/IfcTrackElement.htm" TargetMode="External"/><Relationship Id="rId694" Type="http://schemas.openxmlformats.org/officeDocument/2006/relationships/hyperlink" Target="https://standards.buildingsmart.org/IFC/RELEASE/IFC4_3/lexical/IfcTrackElement.htm" TargetMode="External"/><Relationship Id="rId2070" Type="http://schemas.openxmlformats.org/officeDocument/2006/relationships/hyperlink" Target="https://standards.buildingsmart.org/IFC/RELEASE/IFC4_3/lexical/IfcBuildingElementProxyTypeEnum.htm" TargetMode="External"/><Relationship Id="rId2168" Type="http://schemas.openxmlformats.org/officeDocument/2006/relationships/hyperlink" Target="https://standards.buildingsmart.org/IFC/RELEASE/IFC4_3/lexical/IfcMechanicalFastenerTypeEnum.htm" TargetMode="External"/><Relationship Id="rId2375" Type="http://schemas.openxmlformats.org/officeDocument/2006/relationships/hyperlink" Target="http://ifc43-docs.standards.buildingsmart.org/IFC/RELEASE/IFC4x3/HTML/lexical/IfcControllerTypeEnum.htm" TargetMode="External"/><Relationship Id="rId347" Type="http://schemas.openxmlformats.org/officeDocument/2006/relationships/hyperlink" Target="https://standards.buildingsmart.org/IFC/RELEASE/IFC4_3/lexical/IfcWall.htm" TargetMode="External"/><Relationship Id="rId999" Type="http://schemas.openxmlformats.org/officeDocument/2006/relationships/hyperlink" Target="http://ifc43-docs.standards.buildingsmart.org/IFC/RELEASE/IFC4x3/HTML/lexical/IfcSwitchingDeviceTypeEnum.htm" TargetMode="External"/><Relationship Id="rId1184" Type="http://schemas.openxmlformats.org/officeDocument/2006/relationships/hyperlink" Target="https://standards.buildingsmart.org/IFC/RELEASE/IFC4_3/lexical/IfcTransportElementTypeEnum.htm" TargetMode="External"/><Relationship Id="rId2028" Type="http://schemas.openxmlformats.org/officeDocument/2006/relationships/hyperlink" Target="https://standards.buildingsmart.org/IFC/RELEASE/IFC4_3/lexical/IfcBuildingElementProxyTypeEnum.htm" TargetMode="External"/><Relationship Id="rId2582" Type="http://schemas.openxmlformats.org/officeDocument/2006/relationships/hyperlink" Target="http://ifc43-docs.standards.buildingsmart.org/IFC/RELEASE/IFC4x3/HTML/lexical/IfcProtectiveDevice.htm" TargetMode="External"/><Relationship Id="rId2887" Type="http://schemas.openxmlformats.org/officeDocument/2006/relationships/hyperlink" Target="http://ifc43-docs.standards.buildingsmart.org/IFC/RELEASE/IFC4x3/HTML/lexical/IfcBuildingElementProxyTypeEnum.htm" TargetMode="External"/><Relationship Id="rId554" Type="http://schemas.openxmlformats.org/officeDocument/2006/relationships/hyperlink" Target="https://standards.buildingsmart.org/IFC/RELEASE/IFC4_3/lexical/IfcMechanicalFastener.htm" TargetMode="External"/><Relationship Id="rId761" Type="http://schemas.openxmlformats.org/officeDocument/2006/relationships/hyperlink" Target="https://standards.buildingsmart.org/IFC/RELEASE/IFC4_3/lexical/IfcTrackElementTypeEnum.htm" TargetMode="External"/><Relationship Id="rId859" Type="http://schemas.openxmlformats.org/officeDocument/2006/relationships/hyperlink" Target="https://standards.buildingsmart.org/IFC/RELEASE/IFC4_3/lexical/IfcCommunicationsApplianceTypeEnum.htm" TargetMode="External"/><Relationship Id="rId1391" Type="http://schemas.openxmlformats.org/officeDocument/2006/relationships/hyperlink" Target="https://standards.buildingsmart.org/IFC/RELEASE/IFC4_3/lexical/IfcTankType.htm" TargetMode="External"/><Relationship Id="rId1489" Type="http://schemas.openxmlformats.org/officeDocument/2006/relationships/hyperlink" Target="https://standards.buildingsmart.org/IFC/RELEASE/IFC4_3/lexical/IfcCableCarrierSegmentTypeEnum.htm" TargetMode="External"/><Relationship Id="rId1696" Type="http://schemas.openxmlformats.org/officeDocument/2006/relationships/hyperlink" Target="https://standards.buildingsmart.org/IFC/RELEASE/IFC4_3/lexical/IfcPavementTypeEnum.htm" TargetMode="External"/><Relationship Id="rId2235" Type="http://schemas.openxmlformats.org/officeDocument/2006/relationships/hyperlink" Target="http://ifc43-docs.standards.buildingsmart.org/IFC/RELEASE/IFC4x3/HTML/lexical/IfcElectricFlowStorageDeviceTypeEnum.htm" TargetMode="External"/><Relationship Id="rId2442" Type="http://schemas.openxmlformats.org/officeDocument/2006/relationships/hyperlink" Target="http://ifc43-docs.standards.buildingsmart.org/IFC/RELEASE/IFC4x3/HTML/lexical/IfcMemberTypeEnum.htm" TargetMode="External"/><Relationship Id="rId207" Type="http://schemas.openxmlformats.org/officeDocument/2006/relationships/hyperlink" Target="https://standards.buildingsmart.org/IFC/RELEASE/IFC4_3/lexical/IfcDistributionChamberElementTypeEnum.htm" TargetMode="External"/><Relationship Id="rId414" Type="http://schemas.openxmlformats.org/officeDocument/2006/relationships/hyperlink" Target="https://standards.buildingsmart.org/IFC/RELEASE/IFC4_3/lexical/IfcRail.htm" TargetMode="External"/><Relationship Id="rId621" Type="http://schemas.openxmlformats.org/officeDocument/2006/relationships/hyperlink" Target="https://standards.buildingsmart.org/IFC/RELEASE/IFC4_3/lexical/IfcMechanicalFastenerTypeEnum.htm" TargetMode="External"/><Relationship Id="rId1044" Type="http://schemas.openxmlformats.org/officeDocument/2006/relationships/hyperlink" Target="http://ifc43-docs.standards.buildingsmart.org/IFC/RELEASE/IFC4x3/HTML/lexical/IfcJunctionBoxTypeEnum.htm" TargetMode="External"/><Relationship Id="rId1251" Type="http://schemas.openxmlformats.org/officeDocument/2006/relationships/hyperlink" Target="https://standards.buildingsmart.org/IFC/RELEASE/IFC4_3/lexical/IfcFurnitureTypeEnum.htm" TargetMode="External"/><Relationship Id="rId1349" Type="http://schemas.openxmlformats.org/officeDocument/2006/relationships/hyperlink" Target="https://standards.buildingsmart.org/IFC/RELEASE/IFC4_3/lexical/IfcDistributionChamberElement.htm" TargetMode="External"/><Relationship Id="rId2302" Type="http://schemas.openxmlformats.org/officeDocument/2006/relationships/hyperlink" Target="https://standards.buildingsmart.org/IFC/RELEASE/IFC4_3/lexical/IfcCovering.htm" TargetMode="External"/><Relationship Id="rId2747" Type="http://schemas.openxmlformats.org/officeDocument/2006/relationships/hyperlink" Target="http://ifc43-docs.standards.buildingsmart.org/IFC/RELEASE/IFC4x3/HTML/lexical/IfcTransformerTypeEnum.htm" TargetMode="External"/><Relationship Id="rId2954" Type="http://schemas.openxmlformats.org/officeDocument/2006/relationships/hyperlink" Target="https://standards.buildingsmart.org/IFC/RELEASE/IFC4_3/lexical/IfcPipeSegment.htm" TargetMode="External"/><Relationship Id="rId719" Type="http://schemas.openxmlformats.org/officeDocument/2006/relationships/hyperlink" Target="https://standards.buildingsmart.org/IFC/RELEASE/IFC4_3/lexical/IfcTrackElementTypeEnum.htm" TargetMode="External"/><Relationship Id="rId926" Type="http://schemas.openxmlformats.org/officeDocument/2006/relationships/hyperlink" Target="https://standards.buildingsmart.org/IFC/RELEASE/IFC4_3/lexical/IfcCommunicationsApplianceTypeEnum.htm" TargetMode="External"/><Relationship Id="rId1111" Type="http://schemas.openxmlformats.org/officeDocument/2006/relationships/hyperlink" Target="http://ifc43-docs.standards.buildingsmart.org/IFC/RELEASE/IFC4x3/HTML/lexical/IfcJunctionBoxTypeEnum.htm" TargetMode="External"/><Relationship Id="rId1556" Type="http://schemas.openxmlformats.org/officeDocument/2006/relationships/hyperlink" Target="http://ifc43-docs.standards.buildingsmart.org/IFC/RELEASE/IFC4x3/HTML/lexical/IfcValve.htm" TargetMode="External"/><Relationship Id="rId1763" Type="http://schemas.openxmlformats.org/officeDocument/2006/relationships/hyperlink" Target="https://standards.buildingsmart.org/IFC/RELEASE/IFC4_3/lexical/IfcValveTypeEnum.htm" TargetMode="External"/><Relationship Id="rId1970" Type="http://schemas.openxmlformats.org/officeDocument/2006/relationships/hyperlink" Target="https://standards.buildingsmart.org/IFC/RELEASE/IFC4_3/lexical/IfcBuildingElementProxy.htm" TargetMode="External"/><Relationship Id="rId2607" Type="http://schemas.openxmlformats.org/officeDocument/2006/relationships/hyperlink" Target="http://ifc43-docs.standards.buildingsmart.org/IFC/RELEASE/IFC4x3/HTML/lexical/IfcCableSegmentTypeEnum.htm" TargetMode="External"/><Relationship Id="rId2814" Type="http://schemas.openxmlformats.org/officeDocument/2006/relationships/hyperlink" Target="http://ifc43-docs.standards.buildingsmart.org/IFC/RELEASE/IFC4x3/HTML/lexical/IfcController.htm" TargetMode="External"/><Relationship Id="rId55" Type="http://schemas.openxmlformats.org/officeDocument/2006/relationships/hyperlink" Target="https://standards.buildingsmart.org/IFC/RELEASE/IFC4_3/lexical/IfcSensor.htm" TargetMode="External"/><Relationship Id="rId1209" Type="http://schemas.openxmlformats.org/officeDocument/2006/relationships/hyperlink" Target="https://standards.buildingsmart.org/IFC/RELEASE/IFC4_3/lexical/IfcCovering.htm" TargetMode="External"/><Relationship Id="rId1416" Type="http://schemas.openxmlformats.org/officeDocument/2006/relationships/hyperlink" Target="https://standards.buildingsmart.org/IFC/RELEASE/IFC4_3/lexical/IfcTankTypeEnum.htm" TargetMode="External"/><Relationship Id="rId1623" Type="http://schemas.openxmlformats.org/officeDocument/2006/relationships/hyperlink" Target="https://standards.buildingsmart.org/IFC/DEV/IFC4_3/RC1/HTML/schema/ifchvacdomain/lexical/ifcfan.htm" TargetMode="External"/><Relationship Id="rId1830" Type="http://schemas.openxmlformats.org/officeDocument/2006/relationships/hyperlink" Target="https://standards.buildingsmart.org/IFC/RELEASE/IFC4_3/lexical/IfcBuildingElementProxyTypeEnum.htm" TargetMode="External"/><Relationship Id="rId1928" Type="http://schemas.openxmlformats.org/officeDocument/2006/relationships/hyperlink" Target="https://standards.buildingsmart.org/IFC/RELEASE/IFC4_3/lexical/IfcRailing.htm" TargetMode="External"/><Relationship Id="rId2092" Type="http://schemas.openxmlformats.org/officeDocument/2006/relationships/hyperlink" Target="http://ifc43-docs.standards.buildingsmart.org/IFC/RELEASE/IFC4x3/HTML/lexical/IfcElectricAppliance.htm" TargetMode="External"/><Relationship Id="rId271" Type="http://schemas.openxmlformats.org/officeDocument/2006/relationships/hyperlink" Target="https://standards.buildingsmart.org/IFC/RELEASE/IFC4_3/lexical/IfcPileTypeEnum.htm" TargetMode="External"/><Relationship Id="rId2397" Type="http://schemas.openxmlformats.org/officeDocument/2006/relationships/hyperlink" Target="http://ifc43-docs.standards.buildingsmart.org/IFC/RELEASE/IFC4x3/HTML/lexical/IfcProtectiveDeviceTypeEnum.htm" TargetMode="External"/><Relationship Id="rId3003" Type="http://schemas.openxmlformats.org/officeDocument/2006/relationships/hyperlink" Target="https://standards.buildingsmart.org/IFC/RELEASE/IFC4_3/lexical/IfcDistributionChamberElementTypeEnum.htm" TargetMode="External"/><Relationship Id="rId131" Type="http://schemas.openxmlformats.org/officeDocument/2006/relationships/hyperlink" Target="https://standards.buildingsmart.org/IFC/RELEASE/IFC4_3/lexical/IfcAlignmentTypeEnum.htm" TargetMode="External"/><Relationship Id="rId369" Type="http://schemas.openxmlformats.org/officeDocument/2006/relationships/hyperlink" Target="https://standards.buildingsmart.org/IFC/RELEASE/IFC4_3/lexical/IfcMember.htm" TargetMode="External"/><Relationship Id="rId576" Type="http://schemas.openxmlformats.org/officeDocument/2006/relationships/hyperlink" Target="https://standards.buildingsmart.org/IFC/RELEASE/IFC4_3/lexical/IfcMechanicalFastener.htm" TargetMode="External"/><Relationship Id="rId783" Type="http://schemas.openxmlformats.org/officeDocument/2006/relationships/hyperlink" Target="https://standards.buildingsmart.org/IFC/RELEASE/IFC4_3/lexical/IfcSpace.htm" TargetMode="External"/><Relationship Id="rId990" Type="http://schemas.openxmlformats.org/officeDocument/2006/relationships/hyperlink" Target="http://ifc43-docs.standards.buildingsmart.org/IFC/RELEASE/IFC4x3/HTML/lexical/IfcSignal.htm" TargetMode="External"/><Relationship Id="rId2257" Type="http://schemas.openxmlformats.org/officeDocument/2006/relationships/hyperlink" Target="http://ifc43-docs.standards.buildingsmart.org/IFC/RELEASE/IFC4x3/HTML/lexical/IfcElectricFlowStorageDeviceTypeEnum.htm" TargetMode="External"/><Relationship Id="rId2464" Type="http://schemas.openxmlformats.org/officeDocument/2006/relationships/hyperlink" Target="http://ifc43-docs.standards.buildingsmart.org/IFC/RELEASE/IFC4x3/HTML/lexical/IfcMember.htm" TargetMode="External"/><Relationship Id="rId2671" Type="http://schemas.openxmlformats.org/officeDocument/2006/relationships/hyperlink" Target="http://ifc43-docs.standards.buildingsmart.org/IFC/RELEASE/IFC4x3/HTML/lexical/IfcCableSegment.htm" TargetMode="External"/><Relationship Id="rId229" Type="http://schemas.openxmlformats.org/officeDocument/2006/relationships/hyperlink" Target="https://standards.buildingsmart.org/IFC/RELEASE/IFC4_3/lexical/IfcPileTypeEnum.htm" TargetMode="External"/><Relationship Id="rId436" Type="http://schemas.openxmlformats.org/officeDocument/2006/relationships/hyperlink" Target="https://standards.buildingsmart.org/IFC/RELEASE/IFC4_3/lexical/IfcFastenerTypeEnum.htm" TargetMode="External"/><Relationship Id="rId643" Type="http://schemas.openxmlformats.org/officeDocument/2006/relationships/hyperlink" Target="https://standards.buildingsmart.org/IFC/RELEASE/IFC4_3/lexical/IfcMechanicalFastener.htm" TargetMode="External"/><Relationship Id="rId1066" Type="http://schemas.openxmlformats.org/officeDocument/2006/relationships/hyperlink" Target="http://ifc43-docs.standards.buildingsmart.org/IFC/RELEASE/IFC4x3/HTML/lexical/IfcSwitchingDevice.htm" TargetMode="External"/><Relationship Id="rId1273" Type="http://schemas.openxmlformats.org/officeDocument/2006/relationships/hyperlink" Target="https://standards.buildingsmart.org/IFC/RELEASE/IFC4_3/lexical/IfcRailingTypeEnum.htm" TargetMode="External"/><Relationship Id="rId1480" Type="http://schemas.openxmlformats.org/officeDocument/2006/relationships/hyperlink" Target="https://standards.buildingsmart.org/IFC/RELEASE/IFC4_3/lexical/IfcCommunicationsAppliance.htm" TargetMode="External"/><Relationship Id="rId2117" Type="http://schemas.openxmlformats.org/officeDocument/2006/relationships/hyperlink" Target="http://ifc43-docs.standards.buildingsmart.org/IFC/RELEASE/IFC4x3/HTML/lexical/IfcPumpTypeEnum.htm" TargetMode="External"/><Relationship Id="rId2324" Type="http://schemas.openxmlformats.org/officeDocument/2006/relationships/hyperlink" Target="http://ifc43-docs.standards.buildingsmart.org/IFC/RELEASE/IFC4x3/HTML/lexical/IfcCableSegment.htm" TargetMode="External"/><Relationship Id="rId2769" Type="http://schemas.openxmlformats.org/officeDocument/2006/relationships/hyperlink" Target="http://ifc43-docs.standards.buildingsmart.org/IFC/RELEASE/IFC4x3/HTML/lexical/IfcProtectiveDevice.htm" TargetMode="External"/><Relationship Id="rId2976" Type="http://schemas.openxmlformats.org/officeDocument/2006/relationships/hyperlink" Target="http://ifc43-docs.standards.buildingsmart.org/IFC/RELEASE/IFC4x3/HTML/lexical/IfcCommunicationsAppliance.htm" TargetMode="External"/><Relationship Id="rId850" Type="http://schemas.openxmlformats.org/officeDocument/2006/relationships/hyperlink" Target="https://standards.buildingsmart.org/IFC/RELEASE/IFC4_3/lexical/IfcCommunicationsApplianceTypeEnum.htm" TargetMode="External"/><Relationship Id="rId948" Type="http://schemas.openxmlformats.org/officeDocument/2006/relationships/hyperlink" Target="https://standards.buildingsmart.org/IFC/RELEASE/IFC4_3/lexical/IfcCommunicationsApplianceTypeEnum.htm" TargetMode="External"/><Relationship Id="rId1133" Type="http://schemas.openxmlformats.org/officeDocument/2006/relationships/hyperlink" Target="http://ifc43-docs.standards.buildingsmart.org/IFC/RELEASE/IFC4x3/HTML/lexical/IfcCommunicationsApplianceTypeEnum.htm" TargetMode="External"/><Relationship Id="rId1578" Type="http://schemas.openxmlformats.org/officeDocument/2006/relationships/hyperlink" Target="https://standards.buildingsmart.org/IFC/RELEASE/IFC4_3/lexical/IfcBoilerTypeEnum.htm" TargetMode="External"/><Relationship Id="rId1785" Type="http://schemas.openxmlformats.org/officeDocument/2006/relationships/hyperlink" Target="https://standards.buildingsmart.org/IFC/RELEASE/IFC4_3/lexical/IfcSensorTypeEnum.htm" TargetMode="External"/><Relationship Id="rId1992" Type="http://schemas.openxmlformats.org/officeDocument/2006/relationships/hyperlink" Target="https://standards.buildingsmart.org/IFC/RELEASE/IFC4_3/lexical/IfcBuildingElementProxyTypeEnum.htm" TargetMode="External"/><Relationship Id="rId2531" Type="http://schemas.openxmlformats.org/officeDocument/2006/relationships/hyperlink" Target="http://ifc43-docs.standards.buildingsmart.org/IFC/RELEASE/IFC4x3/HTML/lexical/IfcColumn.htm" TargetMode="External"/><Relationship Id="rId2629" Type="http://schemas.openxmlformats.org/officeDocument/2006/relationships/hyperlink" Target="http://ifc43-docs.standards.buildingsmart.org/IFC/RELEASE/IFC4x3/HTML/lexical/IfcTransformer.htm" TargetMode="External"/><Relationship Id="rId2836" Type="http://schemas.openxmlformats.org/officeDocument/2006/relationships/hyperlink" Target="http://ifc43-docs.standards.buildingsmart.org/IFC/RELEASE/IFC4x3/HTML/lexical/IfcProtectiveDevice.htm" TargetMode="External"/><Relationship Id="rId77" Type="http://schemas.openxmlformats.org/officeDocument/2006/relationships/hyperlink" Target="https://standards.buildingsmart.org/IFC/RELEASE/IFC4_3/lexical/IfcWall.htm" TargetMode="External"/><Relationship Id="rId503" Type="http://schemas.openxmlformats.org/officeDocument/2006/relationships/hyperlink" Target="https://standards.buildingsmart.org/IFC/RELEASE/IFC4_3/lexical/IfcTrackElement.htm" TargetMode="External"/><Relationship Id="rId710" Type="http://schemas.openxmlformats.org/officeDocument/2006/relationships/hyperlink" Target="https://standards.buildingsmart.org/IFC/RELEASE/IFC4_3/lexical/IfcTrackElementTypeEnum.htm" TargetMode="External"/><Relationship Id="rId808" Type="http://schemas.openxmlformats.org/officeDocument/2006/relationships/hyperlink" Target="https://standards.buildingsmart.org/IFC/RELEASE/IFC4_3/lexical/IfcCommunicationsAppliance.htm" TargetMode="External"/><Relationship Id="rId1340" Type="http://schemas.openxmlformats.org/officeDocument/2006/relationships/hyperlink" Target="https://standards.buildingsmart.org/IFC/RELEASE/IFC4_3/lexical/IfcPumpType.htm" TargetMode="External"/><Relationship Id="rId1438" Type="http://schemas.openxmlformats.org/officeDocument/2006/relationships/hyperlink" Target="https://standards.buildingsmart.org/IFC/RELEASE/IFC4_3/lexical/IfcSanitaryTerminal.htm" TargetMode="External"/><Relationship Id="rId1645" Type="http://schemas.openxmlformats.org/officeDocument/2006/relationships/hyperlink" Target="https://standards.buildingsmart.org/IFC/RELEASE/IFC4_3/lexical/IfcFurniture.htm" TargetMode="External"/><Relationship Id="rId1200" Type="http://schemas.openxmlformats.org/officeDocument/2006/relationships/hyperlink" Target="https://standards.buildingsmart.org/IFC/RELEASE/IFC4_3/lexical/IfcCovering.htm" TargetMode="External"/><Relationship Id="rId1852" Type="http://schemas.openxmlformats.org/officeDocument/2006/relationships/hyperlink" Target="http://ifc43-docs.standards.buildingsmart.org/IFC/RELEASE/IFC4x3/HTML/lexical/IfcBuildingElementProxyTypeEnum.htm" TargetMode="External"/><Relationship Id="rId2903" Type="http://schemas.openxmlformats.org/officeDocument/2006/relationships/hyperlink" Target="http://ifc43-docs.standards.buildingsmart.org/IFC/RELEASE/IFC4x3/HTML/lexical/IfcBuildingElementProxy.htm" TargetMode="External"/><Relationship Id="rId1505" Type="http://schemas.openxmlformats.org/officeDocument/2006/relationships/hyperlink" Target="http://ifc43-docs.standards.buildingsmart.org/IFC/RELEASE/IFC4x3/HTML/lexical/IfcAudioVisualAppliance.htm" TargetMode="External"/><Relationship Id="rId1712" Type="http://schemas.openxmlformats.org/officeDocument/2006/relationships/hyperlink" Target="https://standards.buildingsmart.org/IFC/RELEASE/IFC4_3/lexical/IfcSign.htm" TargetMode="External"/><Relationship Id="rId293" Type="http://schemas.openxmlformats.org/officeDocument/2006/relationships/hyperlink" Target="https://standards.buildingsmart.org/IFC/RELEASE/IFC4_3/lexical/IfcPileTypeEnum.htm" TargetMode="External"/><Relationship Id="rId2181" Type="http://schemas.openxmlformats.org/officeDocument/2006/relationships/hyperlink" Target="http://ifc43-docs.standards.buildingsmart.org/IFC/RELEASE/IFC4x3/HTML/lexical/IfcBuildingElementProxyTypeEnum.htm" TargetMode="External"/><Relationship Id="rId3025" Type="http://schemas.openxmlformats.org/officeDocument/2006/relationships/hyperlink" Target="https://standards.buildingsmart.org/IFC/RELEASE/IFC4_3/lexical/IfcBuildingElementProxyTypeEnum.htm" TargetMode="External"/><Relationship Id="rId153" Type="http://schemas.openxmlformats.org/officeDocument/2006/relationships/hyperlink" Target="https://standards.buildingsmart.org/IFC/RELEASE/IFC4_3/lexical/IfcAlignment.htm" TargetMode="External"/><Relationship Id="rId360" Type="http://schemas.openxmlformats.org/officeDocument/2006/relationships/hyperlink" Target="https://standards.buildingsmart.org/IFC/RELEASE/IFC4_3/lexical/IfcPlate.htm" TargetMode="External"/><Relationship Id="rId598" Type="http://schemas.openxmlformats.org/officeDocument/2006/relationships/hyperlink" Target="https://standards.buildingsmart.org/IFC/RELEASE/IFC4_3/lexical/IfcMechanicalFastenerTypeEnum.htm" TargetMode="External"/><Relationship Id="rId2041" Type="http://schemas.openxmlformats.org/officeDocument/2006/relationships/hyperlink" Target="https://standards.buildingsmart.org/IFC/RELEASE/IFC4_3/lexical/IfcBuildingElementProxyTypeEnum.htm" TargetMode="External"/><Relationship Id="rId2279" Type="http://schemas.openxmlformats.org/officeDocument/2006/relationships/hyperlink" Target="http://ifc43-docs.standards.buildingsmart.org/IFC/RELEASE/IFC4x3/HTML/lexical/IfcDistributionSystemEnum.htm" TargetMode="External"/><Relationship Id="rId2486" Type="http://schemas.openxmlformats.org/officeDocument/2006/relationships/hyperlink" Target="http://ifc43-docs.standards.buildingsmart.org/IFC/RELEASE/IFC4x3/HTML/lexical/IfcProtectiveDeviceTypeEnum.htm" TargetMode="External"/><Relationship Id="rId2693" Type="http://schemas.openxmlformats.org/officeDocument/2006/relationships/hyperlink" Target="http://ifc43-docs.standards.buildingsmart.org/IFC/RELEASE/IFC4x3/HTML/lexical/IfcController.htm" TargetMode="External"/><Relationship Id="rId220" Type="http://schemas.openxmlformats.org/officeDocument/2006/relationships/hyperlink" Target="https://standards.buildingsmart.org/IFC/RELEASE/IFC4_3/lexical/IfcSensorTypeEnum.htm" TargetMode="External"/><Relationship Id="rId458" Type="http://schemas.openxmlformats.org/officeDocument/2006/relationships/hyperlink" Target="https://standards.buildingsmart.org/IFC/RELEASE/IFC4_3/lexical/IfcTrackElementTypeEnum.htm" TargetMode="External"/><Relationship Id="rId665" Type="http://schemas.openxmlformats.org/officeDocument/2006/relationships/hyperlink" Target="https://standards.buildingsmart.org/IFC/RELEASE/IFC4_3/lexical/IfcTrackElementTypeEnum.htm" TargetMode="External"/><Relationship Id="rId872" Type="http://schemas.openxmlformats.org/officeDocument/2006/relationships/hyperlink" Target="https://standards.buildingsmart.org/IFC/RELEASE/IFC4_3/lexical/IfcCommunicationsApplianceTypeEnum.htm" TargetMode="External"/><Relationship Id="rId1088" Type="http://schemas.openxmlformats.org/officeDocument/2006/relationships/hyperlink" Target="http://ifc43-docs.standards.buildingsmart.org/IFC/RELEASE/IFC4x3/HTML/lexical/IfcJunctionBox.htm" TargetMode="External"/><Relationship Id="rId1295" Type="http://schemas.openxmlformats.org/officeDocument/2006/relationships/hyperlink" Target="https://standards.buildingsmart.org/IFC/RELEASE/IFC4_3/lexical/IfcTransportElement.htm" TargetMode="External"/><Relationship Id="rId2139" Type="http://schemas.openxmlformats.org/officeDocument/2006/relationships/hyperlink" Target="http://ifc43-docs.standards.buildingsmart.org/IFC/RELEASE/IFC4x3/HTML/lexical/IfcPipeSegmentTypeEnum.htm" TargetMode="External"/><Relationship Id="rId2346" Type="http://schemas.openxmlformats.org/officeDocument/2006/relationships/hyperlink" Target="http://ifc43-docs.standards.buildingsmart.org/IFC/RELEASE/IFC4x3/HTML/lexical/IfcController.htm" TargetMode="External"/><Relationship Id="rId2553" Type="http://schemas.openxmlformats.org/officeDocument/2006/relationships/hyperlink" Target="http://ifc43-docs.standards.buildingsmart.org/IFC/RELEASE/IFC4x3/HTML/lexical/IfcProtectiveDevice.htm" TargetMode="External"/><Relationship Id="rId2760" Type="http://schemas.openxmlformats.org/officeDocument/2006/relationships/hyperlink" Target="http://ifc43-docs.standards.buildingsmart.org/IFC/RELEASE/IFC4x3/HTML/lexical/IfcTransformerTypeEnum.htm" TargetMode="External"/><Relationship Id="rId2998" Type="http://schemas.openxmlformats.org/officeDocument/2006/relationships/hyperlink" Target="https://standards.buildingsmart.org/IFC/RELEASE/IFC4_3/lexical/IfcDistributionChamberElementTypeEnum.htm" TargetMode="External"/><Relationship Id="rId318" Type="http://schemas.openxmlformats.org/officeDocument/2006/relationships/hyperlink" Target="https://standards.buildingsmart.org/IFC/RELEASE/IFC4_3/lexical/IfcElementAssemblyTypeEnum.htm" TargetMode="External"/><Relationship Id="rId525" Type="http://schemas.openxmlformats.org/officeDocument/2006/relationships/hyperlink" Target="https://standards.buildingsmart.org/IFC/RELEASE/IFC4_3/lexical/IfcPlateTypeEnum.htm" TargetMode="External"/><Relationship Id="rId732" Type="http://schemas.openxmlformats.org/officeDocument/2006/relationships/hyperlink" Target="https://standards.buildingsmart.org/IFC/RELEASE/IFC4_3/lexical/IfcRail.htm" TargetMode="External"/><Relationship Id="rId1155" Type="http://schemas.openxmlformats.org/officeDocument/2006/relationships/hyperlink" Target="https://standards.buildingsmart.org/IFC/RELEASE/IFC4_3/lexical/IfcDoorTypeEnum.htm" TargetMode="External"/><Relationship Id="rId1362" Type="http://schemas.openxmlformats.org/officeDocument/2006/relationships/hyperlink" Target="https://standards.buildingsmart.org/IFC/RELEASE/IFC4_3/lexical/IfcWasteTerminalType.htm" TargetMode="External"/><Relationship Id="rId2206" Type="http://schemas.openxmlformats.org/officeDocument/2006/relationships/hyperlink" Target="https://standards.buildingsmart.org/IFC/RELEASE/IFC4_3/lexical/IfcAirToAirHeatRecoveryTypeEnum.htm" TargetMode="External"/><Relationship Id="rId2413" Type="http://schemas.openxmlformats.org/officeDocument/2006/relationships/hyperlink" Target="http://ifc43-docs.standards.buildingsmart.org/IFC/RELEASE/IFC4x3/HTML/lexical/IfcDistributionChamberElement.htm" TargetMode="External"/><Relationship Id="rId2620" Type="http://schemas.openxmlformats.org/officeDocument/2006/relationships/hyperlink" Target="http://ifc43-docs.standards.buildingsmart.org/IFC/RELEASE/IFC4x3/HTML/lexical/IfcTransformer.htm" TargetMode="External"/><Relationship Id="rId2858" Type="http://schemas.openxmlformats.org/officeDocument/2006/relationships/hyperlink" Target="http://ifc43-docs.standards.buildingsmart.org/IFC/RELEASE/IFC4x3/HTML/lexical/IfcElectricFlowStorageDeviceTypeEnum.htm" TargetMode="External"/><Relationship Id="rId99" Type="http://schemas.openxmlformats.org/officeDocument/2006/relationships/hyperlink" Target="https://standards.buildingsmart.org/IFC/RELEASE/IFC4_3/lexical/IfcEarthworksFillTypeEnum.htm" TargetMode="External"/><Relationship Id="rId1015" Type="http://schemas.openxmlformats.org/officeDocument/2006/relationships/hyperlink" Target="http://ifc43-docs.standards.buildingsmart.org/IFC/RELEASE/IFC4x3/HTML/lexical/IfcDistributionSystemEnum.htm" TargetMode="External"/><Relationship Id="rId1222" Type="http://schemas.openxmlformats.org/officeDocument/2006/relationships/hyperlink" Target="https://standards.buildingsmart.org/IFC/RELEASE/IFC4_3/lexical/IfcCoveringTypeEnum.htm" TargetMode="External"/><Relationship Id="rId1667" Type="http://schemas.openxmlformats.org/officeDocument/2006/relationships/hyperlink" Target="https://standards.buildingsmart.org/IFC/RELEASE/IFC4_3/lexical/IfcSign.htm" TargetMode="External"/><Relationship Id="rId1874" Type="http://schemas.openxmlformats.org/officeDocument/2006/relationships/hyperlink" Target="http://ifc43-docs.standards.buildingsmart.org/IFC/RELEASE/IFC4x3/HTML/lexical/IfcBuildingElementProxyTypeEnum.htm" TargetMode="External"/><Relationship Id="rId2718" Type="http://schemas.openxmlformats.org/officeDocument/2006/relationships/hyperlink" Target="http://ifc43-docs.standards.buildingsmart.org/IFC/RELEASE/IFC4x3/HTML/lexical/IfcProtectiveDevice.htm" TargetMode="External"/><Relationship Id="rId2925" Type="http://schemas.openxmlformats.org/officeDocument/2006/relationships/hyperlink" Target="http://ifc43-docs.standards.buildingsmart.org/IFC/RELEASE/IFC4x3/HTML/lexical/IfcCommunicationsAppliance.htm" TargetMode="External"/><Relationship Id="rId1527" Type="http://schemas.openxmlformats.org/officeDocument/2006/relationships/hyperlink" Target="http://ifc43-docs.standards.buildingsmart.org/IFC/RELEASE/IFC4x3/HTML/lexical/IfcSwitchingDeviceType.htm" TargetMode="External"/><Relationship Id="rId1734" Type="http://schemas.openxmlformats.org/officeDocument/2006/relationships/hyperlink" Target="https://standards.buildingsmart.org/IFC/RELEASE/IFC4_3/lexical/IfcImpactProtectionDevice.htm" TargetMode="External"/><Relationship Id="rId1941" Type="http://schemas.openxmlformats.org/officeDocument/2006/relationships/hyperlink" Target="https://standards.buildingsmart.org/IFC/RELEASE/IFC4_3/lexical/IfcBuildingElementProxyTypeEnum.htm" TargetMode="External"/><Relationship Id="rId26" Type="http://schemas.openxmlformats.org/officeDocument/2006/relationships/hyperlink" Target="https://standards.buildingsmart.org/IFC/RELEASE/IFC4_3/lexical/IfcAnnotation.htm" TargetMode="External"/><Relationship Id="rId3047" Type="http://schemas.openxmlformats.org/officeDocument/2006/relationships/hyperlink" Target="http://ifc43-docs.standards.buildingsmart.org/IFC/RELEASE/IFC4x3/HTML/lexical/IfcBuildingElementProxyTypeEnum.htm" TargetMode="External"/><Relationship Id="rId175" Type="http://schemas.openxmlformats.org/officeDocument/2006/relationships/hyperlink" Target="https://standards.buildingsmart.org/IFC/RELEASE/IFC4_3/lexical/IfcAlignmentTypeEnum.htm" TargetMode="External"/><Relationship Id="rId1801" Type="http://schemas.openxmlformats.org/officeDocument/2006/relationships/hyperlink" Target="https://standards.buildingsmart.org/IFC/RELEASE/IFC4_3/lexical/IfcBuildingElementProxy.htm" TargetMode="External"/><Relationship Id="rId382" Type="http://schemas.openxmlformats.org/officeDocument/2006/relationships/hyperlink" Target="https://standards.buildingsmart.org/IFC/RELEASE/IFC4_3/lexical/IfcElementAssembly.htm" TargetMode="External"/><Relationship Id="rId687" Type="http://schemas.openxmlformats.org/officeDocument/2006/relationships/hyperlink" Target="https://standards.buildingsmart.org/IFC/RELEASE/IFC4_3/lexical/IfcTrackElement.htm" TargetMode="External"/><Relationship Id="rId2063" Type="http://schemas.openxmlformats.org/officeDocument/2006/relationships/hyperlink" Target="https://standards.buildingsmart.org/IFC/RELEASE/IFC4_3/lexical/IfcBuildingElementProxy.htm" TargetMode="External"/><Relationship Id="rId2270" Type="http://schemas.openxmlformats.org/officeDocument/2006/relationships/hyperlink" Target="http://ifc43-docs.standards.buildingsmart.org/IFC/RELEASE/IFC4x3/HTML/lexical/IfcDistributionBoard.htm" TargetMode="External"/><Relationship Id="rId2368" Type="http://schemas.openxmlformats.org/officeDocument/2006/relationships/hyperlink" Target="http://ifc43-docs.standards.buildingsmart.org/IFC/RELEASE/IFC4x3/HTML/lexical/IfcCableCarrierSegmentTypeEnum.htm" TargetMode="External"/><Relationship Id="rId242" Type="http://schemas.openxmlformats.org/officeDocument/2006/relationships/hyperlink" Target="https://standards.buildingsmart.org/IFC/RELEASE/IFC4_3/lexical/IfcEarthworksCut.htm" TargetMode="External"/><Relationship Id="rId894" Type="http://schemas.openxmlformats.org/officeDocument/2006/relationships/hyperlink" Target="https://standards.buildingsmart.org/IFC/RELEASE/IFC4_3/lexical/IfcCommunicationsApplianceTypeEnum.htm" TargetMode="External"/><Relationship Id="rId1177" Type="http://schemas.openxmlformats.org/officeDocument/2006/relationships/hyperlink" Target="https://standards.buildingsmart.org/IFC/RELEASE/IFC4_3/lexical/IfcFurnitureTypeEnum.htm" TargetMode="External"/><Relationship Id="rId2130" Type="http://schemas.openxmlformats.org/officeDocument/2006/relationships/hyperlink" Target="http://ifc43-docs.standards.buildingsmart.org/IFC/RELEASE/IFC4x3/HTML/lexical/IfcSensor.htm" TargetMode="External"/><Relationship Id="rId2575" Type="http://schemas.openxmlformats.org/officeDocument/2006/relationships/hyperlink" Target="http://ifc43-docs.standards.buildingsmart.org/IFC/RELEASE/IFC4x3/HTML/lexical/IfcProtectiveDeviceTypeEnum.htm" TargetMode="External"/><Relationship Id="rId2782" Type="http://schemas.openxmlformats.org/officeDocument/2006/relationships/hyperlink" Target="http://ifc43-docs.standards.buildingsmart.org/IFC/RELEASE/IFC4x3/HTML/lexical/IfcProtectiveDeviceTypeEnum.htm" TargetMode="External"/><Relationship Id="rId102" Type="http://schemas.openxmlformats.org/officeDocument/2006/relationships/hyperlink" Target="https://standards.buildingsmart.org/IFC/RELEASE/IFC4_3/lexical/IfcReinforcedSoilTypeEnum.htm" TargetMode="External"/><Relationship Id="rId547" Type="http://schemas.openxmlformats.org/officeDocument/2006/relationships/hyperlink" Target="https://standards.buildingsmart.org/IFC/RELEASE/IFC4_3/lexical/IfcMechanicalFastener.htm" TargetMode="External"/><Relationship Id="rId754" Type="http://schemas.openxmlformats.org/officeDocument/2006/relationships/hyperlink" Target="https://standards.buildingsmart.org/IFC/RELEASE/IFC4_3/lexical/IfcTrackElement.htm" TargetMode="External"/><Relationship Id="rId961" Type="http://schemas.openxmlformats.org/officeDocument/2006/relationships/hyperlink" Target="http://ifc43-docs.standards.buildingsmart.org/IFC/RELEASE/IFC4x3/HTML/lexical/IfcDistributionBoard.htm" TargetMode="External"/><Relationship Id="rId1384" Type="http://schemas.openxmlformats.org/officeDocument/2006/relationships/hyperlink" Target="https://standards.buildingsmart.org/IFC/RELEASE/IFC4_3/lexical/IfcTank.htm" TargetMode="External"/><Relationship Id="rId1591" Type="http://schemas.openxmlformats.org/officeDocument/2006/relationships/hyperlink" Target="https://standards.buildingsmart.org/IFC/RELEASE/IFC4_3/lexical/IfcDamperTypeEnum.htm" TargetMode="External"/><Relationship Id="rId1689" Type="http://schemas.openxmlformats.org/officeDocument/2006/relationships/hyperlink" Target="https://standards.buildingsmart.org/IFC/RELEASE/IFC4_3/lexical/IfcRoadPart.htm" TargetMode="External"/><Relationship Id="rId2228" Type="http://schemas.openxmlformats.org/officeDocument/2006/relationships/hyperlink" Target="http://ifc43-docs.standards.buildingsmart.org/IFC/RELEASE/IFC4x3/HTML/lexical/IfcFlowController.htm" TargetMode="External"/><Relationship Id="rId2435" Type="http://schemas.openxmlformats.org/officeDocument/2006/relationships/hyperlink" Target="http://ifc43-docs.standards.buildingsmart.org/IFC/RELEASE/IFC4x3/HTML/lexical/IfcProtectiveDevice.htm" TargetMode="External"/><Relationship Id="rId2642" Type="http://schemas.openxmlformats.org/officeDocument/2006/relationships/hyperlink" Target="http://ifc43-docs.standards.buildingsmart.org/IFC/RELEASE/IFC4x3/HTML/lexical/IfcProtectiveDeviceTypeEnum.htm" TargetMode="External"/><Relationship Id="rId90" Type="http://schemas.openxmlformats.org/officeDocument/2006/relationships/hyperlink" Target="https://standards.buildingsmart.org/IFC/RELEASE/IFC4_3/lexical/IfcEarthworksCutTypeEnum.htm" TargetMode="External"/><Relationship Id="rId407" Type="http://schemas.openxmlformats.org/officeDocument/2006/relationships/hyperlink" Target="https://standards.buildingsmart.org/IFC/DEV/IFC4_3/RC1/HTML/link/ifctrackelement.htm" TargetMode="External"/><Relationship Id="rId614" Type="http://schemas.openxmlformats.org/officeDocument/2006/relationships/hyperlink" Target="https://standards.buildingsmart.org/IFC/RELEASE/IFC4_3/lexical/IfcMechanicalFastenerTypeEnum.htm" TargetMode="External"/><Relationship Id="rId821" Type="http://schemas.openxmlformats.org/officeDocument/2006/relationships/hyperlink" Target="https://standards.buildingsmart.org/IFC/RELEASE/IFC4_3/lexical/IfcCommunicationsAppliance.htm" TargetMode="External"/><Relationship Id="rId1037" Type="http://schemas.openxmlformats.org/officeDocument/2006/relationships/hyperlink" Target="http://ifc43-docs.standards.buildingsmart.org/IFC/RELEASE/IFC4x3/HTML/lexical/IfcJunctionBox.htm" TargetMode="External"/><Relationship Id="rId1244" Type="http://schemas.openxmlformats.org/officeDocument/2006/relationships/hyperlink" Target="https://standards.buildingsmart.org/IFC/RELEASE/IFC4_3/lexical/IfcFurniture.htm" TargetMode="External"/><Relationship Id="rId1451" Type="http://schemas.openxmlformats.org/officeDocument/2006/relationships/hyperlink" Target="https://standards.buildingsmart.org/IFC/RELEASE/IFC4_3/lexical/IfcCovering.htm" TargetMode="External"/><Relationship Id="rId1896" Type="http://schemas.openxmlformats.org/officeDocument/2006/relationships/hyperlink" Target="http://ifc43-docs.standards.buildingsmart.org/IFC/RELEASE/IFC4x3/HTML/lexical/IfcBuildingElementProxyTypeEnum.htm" TargetMode="External"/><Relationship Id="rId2502" Type="http://schemas.openxmlformats.org/officeDocument/2006/relationships/hyperlink" Target="http://ifc43-docs.standards.buildingsmart.org/IFC/RELEASE/IFC4x3/HTML/lexical/IfcPileTypeEnum.htm" TargetMode="External"/><Relationship Id="rId2947" Type="http://schemas.openxmlformats.org/officeDocument/2006/relationships/hyperlink" Target="https://standards.buildingsmart.org/IFC/RELEASE/IFC4_3/lexical/IfcValve.htm" TargetMode="External"/><Relationship Id="rId919" Type="http://schemas.openxmlformats.org/officeDocument/2006/relationships/hyperlink" Target="https://standards.buildingsmart.org/IFC/RELEASE/IFC4_3/lexical/IfcCommunicationsApplianceTypeEnum.htm" TargetMode="External"/><Relationship Id="rId1104" Type="http://schemas.openxmlformats.org/officeDocument/2006/relationships/hyperlink" Target="http://ifc43-docs.standards.buildingsmart.org/IFC/RELEASE/IFC4x3/HTML/lexical/IfcAudioVisualApplianceTypeEnum.htm" TargetMode="External"/><Relationship Id="rId1311" Type="http://schemas.openxmlformats.org/officeDocument/2006/relationships/hyperlink" Target="https://standards.buildingsmart.org/IFC/RELEASE/IFC4_3/lexical/IfcTransportElementTypeEnum.htm" TargetMode="External"/><Relationship Id="rId1549" Type="http://schemas.openxmlformats.org/officeDocument/2006/relationships/hyperlink" Target="http://ifc43-docs.standards.buildingsmart.org/IFC/RELEASE/IFC4x3/HTML/lexical/IfcSensor.htm" TargetMode="External"/><Relationship Id="rId1756" Type="http://schemas.openxmlformats.org/officeDocument/2006/relationships/hyperlink" Target="https://standards.buildingsmart.org/IFC/RELEASE/IFC4_3/lexical/IfcPipeSegmentTypeEnum.htm" TargetMode="External"/><Relationship Id="rId1963" Type="http://schemas.openxmlformats.org/officeDocument/2006/relationships/hyperlink" Target="https://standards.buildingsmart.org/IFC/RELEASE/IFC4_3/lexical/IfcDoor.htm" TargetMode="External"/><Relationship Id="rId2807" Type="http://schemas.openxmlformats.org/officeDocument/2006/relationships/hyperlink" Target="http://ifc43-docs.standards.buildingsmart.org/IFC/RELEASE/IFC4x3/HTML/lexical/IfcController.htm" TargetMode="External"/><Relationship Id="rId48" Type="http://schemas.openxmlformats.org/officeDocument/2006/relationships/hyperlink" Target="https://standards.buildingsmart.org/IFC/RELEASE/IFC4_3/lexical/IfcGeotechnicalStratum.htm" TargetMode="External"/><Relationship Id="rId1409" Type="http://schemas.openxmlformats.org/officeDocument/2006/relationships/hyperlink" Target="https://standards.buildingsmart.org/IFC/RELEASE/IFC4_3/lexical/IfcValveType.htm" TargetMode="External"/><Relationship Id="rId1616" Type="http://schemas.openxmlformats.org/officeDocument/2006/relationships/hyperlink" Target="https://standards.buildingsmart.org/IFC/RELEASE/IFC4_3/lexical/IfcFurnitureTypeEnum.htm" TargetMode="External"/><Relationship Id="rId1823" Type="http://schemas.openxmlformats.org/officeDocument/2006/relationships/hyperlink" Target="https://standards.buildingsmart.org/IFC/RELEASE/IFC4_3/lexical/IfcBuildingElementProxy.htm" TargetMode="External"/><Relationship Id="rId197" Type="http://schemas.openxmlformats.org/officeDocument/2006/relationships/hyperlink" Target="https://standards.buildingsmart.org/IFC/RELEASE/IFC4_3/lexical/IfcCourse.htm" TargetMode="External"/><Relationship Id="rId2085" Type="http://schemas.openxmlformats.org/officeDocument/2006/relationships/hyperlink" Target="http://ifc43-docs.standards.buildingsmart.org/IFC/RELEASE/IFC4x3/HTML/lexical/IfcLightFixture.htm" TargetMode="External"/><Relationship Id="rId2292" Type="http://schemas.openxmlformats.org/officeDocument/2006/relationships/hyperlink" Target="http://ifc43-docs.standards.buildingsmart.org/IFC/RELEASE/IFC4x3/HTML/lexical/IfcBurner.htm" TargetMode="External"/><Relationship Id="rId264" Type="http://schemas.openxmlformats.org/officeDocument/2006/relationships/hyperlink" Target="https://standards.buildingsmart.org/IFC/RELEASE/IFC4_3/lexical/IfcFootingTypeEnum.htm" TargetMode="External"/><Relationship Id="rId471" Type="http://schemas.openxmlformats.org/officeDocument/2006/relationships/hyperlink" Target="https://standards.buildingsmart.org/IFC/RELEASE/IFC4_3/lexical/IfcTrackElementTypeEnum.htm" TargetMode="External"/><Relationship Id="rId2152" Type="http://schemas.openxmlformats.org/officeDocument/2006/relationships/hyperlink" Target="http://ifc43-docs.standards.buildingsmart.org/IFC/RELEASE/IFC4x3/HTML/lexical/IfcPumpTypeEnum.htm" TargetMode="External"/><Relationship Id="rId2597" Type="http://schemas.openxmlformats.org/officeDocument/2006/relationships/hyperlink" Target="http://ifc43-docs.standards.buildingsmart.org/IFC/RELEASE/IFC4x3/HTML/lexical/IfcProtectiveDevice.htm" TargetMode="External"/><Relationship Id="rId124" Type="http://schemas.openxmlformats.org/officeDocument/2006/relationships/hyperlink" Target="https://standards.buildingsmart.org/IFC/RELEASE/IFC4_3/lexical/IfcEarthworksFill.htm" TargetMode="External"/><Relationship Id="rId569" Type="http://schemas.openxmlformats.org/officeDocument/2006/relationships/hyperlink" Target="https://standards.buildingsmart.org/IFC/RELEASE/IFC4_3/lexical/IfcMechanicalFastener.htm" TargetMode="External"/><Relationship Id="rId776" Type="http://schemas.openxmlformats.org/officeDocument/2006/relationships/hyperlink" Target="https://standards.buildingsmart.org/IFC/RELEASE/IFC4_3/lexical/IfcTrackElement.htm" TargetMode="External"/><Relationship Id="rId983" Type="http://schemas.openxmlformats.org/officeDocument/2006/relationships/hyperlink" Target="http://ifc43-docs.standards.buildingsmart.org/IFC/RELEASE/IFC4x3/HTML/lexical/IfcElectricFlowStorageDeviceTypeEnum.htm" TargetMode="External"/><Relationship Id="rId1199" Type="http://schemas.openxmlformats.org/officeDocument/2006/relationships/hyperlink" Target="https://standards.buildingsmart.org/IFC/RELEASE/IFC4_3/lexical/IfcCovering.htm" TargetMode="External"/><Relationship Id="rId2457" Type="http://schemas.openxmlformats.org/officeDocument/2006/relationships/hyperlink" Target="http://ifc43-docs.standards.buildingsmart.org/IFC/RELEASE/IFC4x3/HTML/lexical/IfcMember.htm" TargetMode="External"/><Relationship Id="rId2664" Type="http://schemas.openxmlformats.org/officeDocument/2006/relationships/hyperlink" Target="http://ifc43-docs.standards.buildingsmart.org/IFC/RELEASE/IFC4x3/HTML/lexical/IfcCableSegmentTypeEnum.htm" TargetMode="External"/><Relationship Id="rId331" Type="http://schemas.openxmlformats.org/officeDocument/2006/relationships/hyperlink" Target="https://standards.buildingsmart.org/IFC/RELEASE/IFC4_3/lexical/IfcFastenerTypeEnum.htm" TargetMode="External"/><Relationship Id="rId429" Type="http://schemas.openxmlformats.org/officeDocument/2006/relationships/hyperlink" Target="https://standards.buildingsmart.org/IFC/RELEASE/IFC4_3/lexical/IfcFastener.htm" TargetMode="External"/><Relationship Id="rId636" Type="http://schemas.openxmlformats.org/officeDocument/2006/relationships/hyperlink" Target="https://standards.buildingsmart.org/IFC/RELEASE/IFC4_3/lexical/IfcPlate.htm" TargetMode="External"/><Relationship Id="rId1059" Type="http://schemas.openxmlformats.org/officeDocument/2006/relationships/hyperlink" Target="http://ifc43-docs.standards.buildingsmart.org/IFC/RELEASE/IFC4x3/HTML/lexical/IfcCommunicationsApplianceTypeEnum.htm" TargetMode="External"/><Relationship Id="rId1266" Type="http://schemas.openxmlformats.org/officeDocument/2006/relationships/hyperlink" Target="https://standards.buildingsmart.org/IFC/RELEASE/IFC4_3/lexical/IfcMemberTypeEnum.htm" TargetMode="External"/><Relationship Id="rId1473" Type="http://schemas.openxmlformats.org/officeDocument/2006/relationships/hyperlink" Target="https://standards.buildingsmart.org/IFC/RELEASE/IFC4_3/lexical/IfcValve.htm" TargetMode="External"/><Relationship Id="rId2012" Type="http://schemas.openxmlformats.org/officeDocument/2006/relationships/hyperlink" Target="https://standards.buildingsmart.org/IFC/RELEASE/IFC4_3/lexical/IfcBuildingElementProxy.htm" TargetMode="External"/><Relationship Id="rId2317" Type="http://schemas.openxmlformats.org/officeDocument/2006/relationships/hyperlink" Target="http://ifc43-docs.standards.buildingsmart.org/IFC/RELEASE/IFC4x3/HTML/lexical/IfcValveTypeEnum.htm" TargetMode="External"/><Relationship Id="rId2871" Type="http://schemas.openxmlformats.org/officeDocument/2006/relationships/hyperlink" Target="http://ifc43-docs.standards.buildingsmart.org/IFC/RELEASE/IFC4x3/HTML/lexical/IfcCableSegmentTypeEnum.htm" TargetMode="External"/><Relationship Id="rId2969" Type="http://schemas.openxmlformats.org/officeDocument/2006/relationships/hyperlink" Target="https://standards.buildingsmart.org/IFC/RELEASE/IFC4_3/lexical/IfcPumpTypeEnum.htm" TargetMode="External"/><Relationship Id="rId843" Type="http://schemas.openxmlformats.org/officeDocument/2006/relationships/hyperlink" Target="https://standards.buildingsmart.org/IFC/RELEASE/IFC4_3/lexical/IfcCommunicationsApplianceTypeEnum.htm" TargetMode="External"/><Relationship Id="rId1126" Type="http://schemas.openxmlformats.org/officeDocument/2006/relationships/hyperlink" Target="https://eur01.safelinks.protection.outlook.com/?url=http%3A%2F%2Fifc43-docs.standards.buildingsmart.org%2FIFC%2FRELEASE%2FIFC4x3%2FHTML%2Flexical%2FIfcCommunicationsAppliance.htm&amp;data=05%7C01%7Cdaniel.laguna_sola_vera%40siemens.com%7Cd742c649eb7c4208cce408dabcd6ae0c%7C38ae3bcd95794fd4addab42e1495d55a%7C1%7C0%7C638029927473023162%7CUnknown%7CTWFpbGZsb3d8eyJWIjoiMC4wLjAwMDAiLCJQIjoiV2luMzIiLCJBTiI6Ik1haWwiLCJXVCI6Mn0%3D%7C3000%7C%7C%7C&amp;sdata=g9Y35FYIUIARLNZSy648pCw55lcIz89N0RcUReO1e5c%3D&amp;reserved=0" TargetMode="External"/><Relationship Id="rId1680" Type="http://schemas.openxmlformats.org/officeDocument/2006/relationships/hyperlink" Target="https://standards.buildingsmart.org/IFC/RELEASE/IFC4_3/lexical/IfcPavementTypeEnum.htm" TargetMode="External"/><Relationship Id="rId1778" Type="http://schemas.openxmlformats.org/officeDocument/2006/relationships/hyperlink" Target="https://standards.buildingsmart.org/IFC/RELEASE/IFC4_3/lexical/IfcSensor.htm" TargetMode="External"/><Relationship Id="rId1985" Type="http://schemas.openxmlformats.org/officeDocument/2006/relationships/hyperlink" Target="https://standards.buildingsmart.org/IFC/RELEASE/IFC4_3/lexical/IfcBuildingElementProxy.htm" TargetMode="External"/><Relationship Id="rId2524" Type="http://schemas.openxmlformats.org/officeDocument/2006/relationships/hyperlink" Target="http://ifc43-docs.standards.buildingsmart.org/IFC/RELEASE/IFC4x3/HTML/lexical/IfcColumn.htm" TargetMode="External"/><Relationship Id="rId2731" Type="http://schemas.openxmlformats.org/officeDocument/2006/relationships/hyperlink" Target="http://ifc43-docs.standards.buildingsmart.org/IFC/RELEASE/IFC4x3/HTML/lexical/IfcProtectiveDevice.htm" TargetMode="External"/><Relationship Id="rId2829" Type="http://schemas.openxmlformats.org/officeDocument/2006/relationships/hyperlink" Target="http://ifc43-docs.standards.buildingsmart.org/IFC/RELEASE/IFC4x3/HTML/lexical/IfcProtectiveDevice.htm" TargetMode="External"/><Relationship Id="rId703" Type="http://schemas.openxmlformats.org/officeDocument/2006/relationships/hyperlink" Target="https://standards.buildingsmart.org/IFC/RELEASE/IFC4_3/lexical/IfcTrackElementTypeEnum.htm" TargetMode="External"/><Relationship Id="rId910" Type="http://schemas.openxmlformats.org/officeDocument/2006/relationships/hyperlink" Target="https://standards.buildingsmart.org/IFC/RELEASE/IFC4_3/lexical/IfcCommunicationsApplianceTypeEnum.htm" TargetMode="External"/><Relationship Id="rId1333" Type="http://schemas.openxmlformats.org/officeDocument/2006/relationships/hyperlink" Target="https://standards.buildingsmart.org/IFC/RELEASE/IFC4_3/lexical/IfcValveType.htm" TargetMode="External"/><Relationship Id="rId1540" Type="http://schemas.openxmlformats.org/officeDocument/2006/relationships/hyperlink" Target="http://ifc43-docs.standards.buildingsmart.org/IFC/RELEASE/IFC4x3/HTML/lexical/IfcController.htm" TargetMode="External"/><Relationship Id="rId1638" Type="http://schemas.openxmlformats.org/officeDocument/2006/relationships/hyperlink" Target="https://standards.buildingsmart.org/IFC/RELEASE/IFC4_3/lexical/IfcGeographicElement.htm" TargetMode="External"/><Relationship Id="rId1400" Type="http://schemas.openxmlformats.org/officeDocument/2006/relationships/hyperlink" Target="https://standards.buildingsmart.org/IFC/RELEASE/IFC4_3/lexical/IfcInterceptorType.htm" TargetMode="External"/><Relationship Id="rId1845" Type="http://schemas.openxmlformats.org/officeDocument/2006/relationships/hyperlink" Target="https://standards.buildingsmart.org/IFC/RELEASE/IFC4_3/lexical/IfcBuildingElementProxy.htm" TargetMode="External"/><Relationship Id="rId1705" Type="http://schemas.openxmlformats.org/officeDocument/2006/relationships/hyperlink" Target="https://standards.buildingsmart.org/IFC/RELEASE/IFC4_3/lexical/IfcSign.htm" TargetMode="External"/><Relationship Id="rId1912" Type="http://schemas.openxmlformats.org/officeDocument/2006/relationships/hyperlink" Target="https://standards.buildingsmart.org/IFC/RELEASE/IFC4_3/lexical/IfcStair.htm" TargetMode="External"/><Relationship Id="rId286" Type="http://schemas.openxmlformats.org/officeDocument/2006/relationships/hyperlink" Target="https://standards.buildingsmart.org/IFC/RELEASE/IFC4_3/lexical/IfcCaissonFoundation.htm" TargetMode="External"/><Relationship Id="rId493" Type="http://schemas.openxmlformats.org/officeDocument/2006/relationships/hyperlink" Target="https://standards.buildingsmart.org/IFC/RELEASE/IFC4_3/lexical/IfcTrackElement.htm" TargetMode="External"/><Relationship Id="rId2174" Type="http://schemas.openxmlformats.org/officeDocument/2006/relationships/hyperlink" Target="http://ifc43-docs.standards.buildingsmart.org/IFC/RELEASE/IFC4x3/HTML/lexical/IfcFireSuppressionTerminalTypeEnum.htm" TargetMode="External"/><Relationship Id="rId2381" Type="http://schemas.openxmlformats.org/officeDocument/2006/relationships/hyperlink" Target="http://ifc43-docs.standards.buildingsmart.org/IFC/RELEASE/IFC4x3/HTML/lexical/IfcElectricFlowStorageDeviceTypeEnum.htm" TargetMode="External"/><Relationship Id="rId3018" Type="http://schemas.openxmlformats.org/officeDocument/2006/relationships/hyperlink" Target="https://standards.buildingsmart.org/IFC/RELEASE/IFC4_3/lexical/IfcSensor.htm" TargetMode="External"/><Relationship Id="rId146" Type="http://schemas.openxmlformats.org/officeDocument/2006/relationships/hyperlink" Target="https://standards.buildingsmart.org/IFC/RELEASE/IFC4_3/lexical/IfcAlignmentTypeEnum.htm" TargetMode="External"/><Relationship Id="rId353" Type="http://schemas.openxmlformats.org/officeDocument/2006/relationships/hyperlink" Target="https://standards.buildingsmart.org/IFC/RELEASE/IFC4_3/lexical/IfcWallTypeEnum.htm" TargetMode="External"/><Relationship Id="rId560" Type="http://schemas.openxmlformats.org/officeDocument/2006/relationships/hyperlink" Target="https://standards.buildingsmart.org/IFC/RELEASE/IFC4_3/lexical/IfcMechanicalFastener.htm" TargetMode="External"/><Relationship Id="rId798" Type="http://schemas.openxmlformats.org/officeDocument/2006/relationships/hyperlink" Target="https://standards.buildingsmart.org/IFC/RELEASE/IFC4_3/lexical/IfcCommunicationsApplianceTypeEnum.htm" TargetMode="External"/><Relationship Id="rId1190" Type="http://schemas.openxmlformats.org/officeDocument/2006/relationships/hyperlink" Target="https://standards.buildingsmart.org/IFC/RELEASE/IFC4_3/lexical/IfcWall.htm" TargetMode="External"/><Relationship Id="rId2034" Type="http://schemas.openxmlformats.org/officeDocument/2006/relationships/hyperlink" Target="https://standards.buildingsmart.org/IFC/RELEASE/IFC4_3/lexical/IfcBuildingElementProxyTypeEnum.htm" TargetMode="External"/><Relationship Id="rId2241" Type="http://schemas.openxmlformats.org/officeDocument/2006/relationships/hyperlink" Target="http://ifc43-docs.standards.buildingsmart.org/IFC/RELEASE/IFC4x3/HTML/lexical/IfcBuildingElementProxy.htm" TargetMode="External"/><Relationship Id="rId2479" Type="http://schemas.openxmlformats.org/officeDocument/2006/relationships/hyperlink" Target="http://ifc43-docs.standards.buildingsmart.org/IFC/RELEASE/IFC4x3/HTML/lexical/IfcBeamTypeEnum.htm" TargetMode="External"/><Relationship Id="rId2686" Type="http://schemas.openxmlformats.org/officeDocument/2006/relationships/hyperlink" Target="http://ifc43-docs.standards.buildingsmart.org/IFC/RELEASE/IFC4x3/HTML/lexical/IfcController.htm" TargetMode="External"/><Relationship Id="rId2893" Type="http://schemas.openxmlformats.org/officeDocument/2006/relationships/hyperlink" Target="http://ifc43-docs.standards.buildingsmart.org/IFC/RELEASE/IFC4x3/HTML/lexical/IfcBuildingElementProxy.htm" TargetMode="External"/><Relationship Id="rId213" Type="http://schemas.openxmlformats.org/officeDocument/2006/relationships/hyperlink" Target="https://standards.buildingsmart.org/IFC/RELEASE/IFC4_3/lexical/IfcPipeSegment.htm" TargetMode="External"/><Relationship Id="rId420" Type="http://schemas.openxmlformats.org/officeDocument/2006/relationships/hyperlink" Target="https://standards.buildingsmart.org/IFC/RELEASE/IFC4_3/lexical/IfcRailTypeEnum.htm" TargetMode="External"/><Relationship Id="rId658" Type="http://schemas.openxmlformats.org/officeDocument/2006/relationships/hyperlink" Target="https://standards.buildingsmart.org/IFC/RELEASE/IFC4_3/lexical/IfcMechanicalFastener.htm" TargetMode="External"/><Relationship Id="rId865" Type="http://schemas.openxmlformats.org/officeDocument/2006/relationships/hyperlink" Target="https://standards.buildingsmart.org/IFC/RELEASE/IFC4_3/lexical/IfcCommunicationsApplianceTypeEnum.htm" TargetMode="External"/><Relationship Id="rId1050" Type="http://schemas.openxmlformats.org/officeDocument/2006/relationships/hyperlink" Target="http://ifc43-docs.standards.buildingsmart.org/IFC/RELEASE/IFC4x3/HTML/lexical/IfcSensor.htm" TargetMode="External"/><Relationship Id="rId1288" Type="http://schemas.openxmlformats.org/officeDocument/2006/relationships/hyperlink" Target="https://standards.buildingsmart.org/IFC/RELEASE/IFC4_3/lexical/IfcSignTypeEnum.htm" TargetMode="External"/><Relationship Id="rId1495" Type="http://schemas.openxmlformats.org/officeDocument/2006/relationships/hyperlink" Target="https://standards.buildingsmart.org/IFC/RELEASE/IFC4_3/lexical/IfcDistributionChamberElementTypeEnum.htm" TargetMode="External"/><Relationship Id="rId2101" Type="http://schemas.openxmlformats.org/officeDocument/2006/relationships/hyperlink" Target="https://standards.buildingsmart.org/IFC/RELEASE/IFC4_3/lexical/IfcMechanicalFastenerTypeEnum.htm" TargetMode="External"/><Relationship Id="rId2339" Type="http://schemas.openxmlformats.org/officeDocument/2006/relationships/hyperlink" Target="http://ifc43-docs.standards.buildingsmart.org/IFC/RELEASE/IFC4x3/HTML/lexical/IfcElectricFlowStorageDevice.htm" TargetMode="External"/><Relationship Id="rId2546" Type="http://schemas.openxmlformats.org/officeDocument/2006/relationships/hyperlink" Target="http://ifc43-docs.standards.buildingsmart.org/IFC/RELEASE/IFC4x3/HTML/lexical/IfcTransformerTypeEnum.htm" TargetMode="External"/><Relationship Id="rId2753" Type="http://schemas.openxmlformats.org/officeDocument/2006/relationships/hyperlink" Target="http://ifc43-docs.standards.buildingsmart.org/IFC/RELEASE/IFC4x3/HTML/lexical/IfcProtectiveDevice.htm" TargetMode="External"/><Relationship Id="rId2960" Type="http://schemas.openxmlformats.org/officeDocument/2006/relationships/hyperlink" Target="https://standards.buildingsmart.org/IFC/RELEASE/IFC4_3/lexical/IfcTankTypeEnum.htm" TargetMode="External"/><Relationship Id="rId518" Type="http://schemas.openxmlformats.org/officeDocument/2006/relationships/hyperlink" Target="https://standards.buildingsmart.org/IFC/RELEASE/IFC4_3/lexical/IfcTrackElement.htm" TargetMode="External"/><Relationship Id="rId725" Type="http://schemas.openxmlformats.org/officeDocument/2006/relationships/hyperlink" Target="https://standards.buildingsmart.org/IFC/RELEASE/IFC4_3/lexical/IfcTrackElementTypeEnum.htm" TargetMode="External"/><Relationship Id="rId932" Type="http://schemas.openxmlformats.org/officeDocument/2006/relationships/hyperlink" Target="https://standards.buildingsmart.org/IFC/RELEASE/IFC4_3/lexical/IfcCommunicationsApplianceTypeEnum.htm" TargetMode="External"/><Relationship Id="rId1148" Type="http://schemas.openxmlformats.org/officeDocument/2006/relationships/hyperlink" Target="https://standards.buildingsmart.org/IFC/RELEASE/IFC4_3/lexical/IfcMember.htm" TargetMode="External"/><Relationship Id="rId1355" Type="http://schemas.openxmlformats.org/officeDocument/2006/relationships/hyperlink" Target="https://standards.buildingsmart.org/IFC/DEV/IFC4_3/RC1/HTML/schema/ifcsharedbldgserviceelements/lexical/ifcdistributionchamberelement.htm" TargetMode="External"/><Relationship Id="rId1562" Type="http://schemas.openxmlformats.org/officeDocument/2006/relationships/hyperlink" Target="http://ifc43-docs.standards.buildingsmart.org/IFC/RELEASE/IFC4x3/HTML/lexical/IfcValve.htm" TargetMode="External"/><Relationship Id="rId2406" Type="http://schemas.openxmlformats.org/officeDocument/2006/relationships/hyperlink" Target="http://ifc43-docs.standards.buildingsmart.org/IFC/RELEASE/IFC4x3/HTML/lexical/IfcProtectiveDeviceTypeEnum.htm" TargetMode="External"/><Relationship Id="rId2613" Type="http://schemas.openxmlformats.org/officeDocument/2006/relationships/hyperlink" Target="http://ifc43-docs.standards.buildingsmart.org/IFC/RELEASE/IFC4x3/HTML/lexical/IfcProtectiveDeviceTypeEnum.htm" TargetMode="External"/><Relationship Id="rId1008" Type="http://schemas.openxmlformats.org/officeDocument/2006/relationships/hyperlink" Target="http://ifc43-docs.standards.buildingsmart.org/IFC/RELEASE/IFC4x3/HTML/lexical/IfcJunctionBoxTypeEnum.htm" TargetMode="External"/><Relationship Id="rId1215" Type="http://schemas.openxmlformats.org/officeDocument/2006/relationships/hyperlink" Target="https://standards.buildingsmart.org/IFC/RELEASE/IFC4_3/lexical/IfcCoveringTypeEnum.htm" TargetMode="External"/><Relationship Id="rId1422" Type="http://schemas.openxmlformats.org/officeDocument/2006/relationships/hyperlink" Target="https://standards.buildingsmart.org/IFC/RELEASE/IFC4_3/lexical/IfcPipeSegment.htm" TargetMode="External"/><Relationship Id="rId1867" Type="http://schemas.openxmlformats.org/officeDocument/2006/relationships/hyperlink" Target="http://ifc43-docs.standards.buildingsmart.org/IFC/RELEASE/IFC4x3/HTML/lexical/IfcBuildingElementProxy.htm" TargetMode="External"/><Relationship Id="rId2820" Type="http://schemas.openxmlformats.org/officeDocument/2006/relationships/hyperlink" Target="http://ifc43-docs.standards.buildingsmart.org/IFC/RELEASE/IFC4x3/HTML/lexical/IfcControllerTypeEnum.htm" TargetMode="External"/><Relationship Id="rId2918" Type="http://schemas.openxmlformats.org/officeDocument/2006/relationships/hyperlink" Target="https://standards.buildingsmart.org/IFC/RELEASE/IFC4_3/lexical/IfcCommunicationsApplianceTypeEnum.htm" TargetMode="External"/><Relationship Id="rId61" Type="http://schemas.openxmlformats.org/officeDocument/2006/relationships/hyperlink" Target="https://standards.buildingsmart.org/IFC/RELEASE/IFC4_3/lexical/IfcEarthworksCut.htm" TargetMode="External"/><Relationship Id="rId1727" Type="http://schemas.openxmlformats.org/officeDocument/2006/relationships/hyperlink" Target="https://standards.buildingsmart.org/IFC/RELEASE/IFC4_3/lexical/IfcImpactProtectionDeviceTypeEnum.htm" TargetMode="External"/><Relationship Id="rId1934" Type="http://schemas.openxmlformats.org/officeDocument/2006/relationships/hyperlink" Target="https://standards.buildingsmart.org/IFC/RELEASE/IFC4_3/lexical/IfcBuildingElementProxy.htm" TargetMode="External"/><Relationship Id="rId19" Type="http://schemas.openxmlformats.org/officeDocument/2006/relationships/hyperlink" Target="http://ifc43-docs.standards.buildingsmart.org/IFC/RELEASE/IFC4x3/HTML/lexical/IfcSystem.htm" TargetMode="External"/><Relationship Id="rId2196" Type="http://schemas.openxmlformats.org/officeDocument/2006/relationships/hyperlink" Target="https://standards.buildingsmart.org/IFC/RELEASE/IFC4_3/lexical/IfcDuctFittingTypeEnum.htm" TargetMode="External"/><Relationship Id="rId168" Type="http://schemas.openxmlformats.org/officeDocument/2006/relationships/hyperlink" Target="https://standards.buildingsmart.org/IFC/RELEASE/IFC4_3/lexical/IfcAlignment.htm" TargetMode="External"/><Relationship Id="rId375" Type="http://schemas.openxmlformats.org/officeDocument/2006/relationships/hyperlink" Target="https://standards.buildingsmart.org/IFC/RELEASE/IFC4_3/lexical/IfcElementAssembly.htm" TargetMode="External"/><Relationship Id="rId582" Type="http://schemas.openxmlformats.org/officeDocument/2006/relationships/hyperlink" Target="https://standards.buildingsmart.org/IFC/RELEASE/IFC4_3/lexical/IfcMechanicalFastenerTypeEnum.htm" TargetMode="External"/><Relationship Id="rId2056" Type="http://schemas.openxmlformats.org/officeDocument/2006/relationships/hyperlink" Target="https://standards.buildingsmart.org/IFC/RELEASE/IFC4_3/lexical/IfcBuildingElementProxyTypeEnum.htm" TargetMode="External"/><Relationship Id="rId2263" Type="http://schemas.openxmlformats.org/officeDocument/2006/relationships/hyperlink" Target="http://ifc43-docs.standards.buildingsmart.org/IFC/RELEASE/IFC4x3/HTML/lexical/IfcDistributionSystemEnum.htm" TargetMode="External"/><Relationship Id="rId2470" Type="http://schemas.openxmlformats.org/officeDocument/2006/relationships/hyperlink" Target="http://ifc43-docs.standards.buildingsmart.org/IFC/RELEASE/IFC4x3/HTML/lexical/IfcProtectiveDeviceTypeEnum.htm" TargetMode="External"/><Relationship Id="rId3" Type="http://schemas.openxmlformats.org/officeDocument/2006/relationships/hyperlink" Target="http://ifc43-docs.standards.buildingsmart.org/IFC/RELEASE/IFC4x3/HTML/lexical/IfcWallTypeEnum.htm" TargetMode="External"/><Relationship Id="rId235" Type="http://schemas.openxmlformats.org/officeDocument/2006/relationships/hyperlink" Target="https://standards.buildingsmart.org/IFC/RELEASE/IFC4_3/lexical/IfcFootingTypeEnum.htm" TargetMode="External"/><Relationship Id="rId442" Type="http://schemas.openxmlformats.org/officeDocument/2006/relationships/hyperlink" Target="https://standards.buildingsmart.org/IFC/RELEASE/IFC4_3/lexical/IfcTrackElementTypeEnum.htm" TargetMode="External"/><Relationship Id="rId887" Type="http://schemas.openxmlformats.org/officeDocument/2006/relationships/hyperlink" Target="https://standards.buildingsmart.org/IFC/RELEASE/IFC4_3/lexical/IfcCommunicationsApplianceTypeEnum.htm" TargetMode="External"/><Relationship Id="rId1072" Type="http://schemas.openxmlformats.org/officeDocument/2006/relationships/hyperlink" Target="http://ifc43-docs.standards.buildingsmart.org/IFC/RELEASE/IFC4x3/HTML/lexical/IfcSwitchingDeviceTypeEnum.htm" TargetMode="External"/><Relationship Id="rId2123" Type="http://schemas.openxmlformats.org/officeDocument/2006/relationships/hyperlink" Target="http://ifc43-docs.standards.buildingsmart.org/IFC/RELEASE/IFC4x3/HTML/lexical/IfcSensor.htm" TargetMode="External"/><Relationship Id="rId2330" Type="http://schemas.openxmlformats.org/officeDocument/2006/relationships/hyperlink" Target="http://ifc43-docs.standards.buildingsmart.org/IFC/RELEASE/IFC4x3/HTML/lexical/IfcCableSegment.htm" TargetMode="External"/><Relationship Id="rId2568" Type="http://schemas.openxmlformats.org/officeDocument/2006/relationships/hyperlink" Target="http://ifc43-docs.standards.buildingsmart.org/IFC/RELEASE/IFC4x3/HTML/lexical/IfcControllerTypeEnum.htm" TargetMode="External"/><Relationship Id="rId2775" Type="http://schemas.openxmlformats.org/officeDocument/2006/relationships/hyperlink" Target="http://ifc43-docs.standards.buildingsmart.org/IFC/RELEASE/IFC4x3/HTML/lexical/IfcFurniture.htm" TargetMode="External"/><Relationship Id="rId2982" Type="http://schemas.openxmlformats.org/officeDocument/2006/relationships/hyperlink" Target="https://standards.buildingsmart.org/IFC/RELEASE/IFC4_3/lexical/IfcPipeSegmentTypeEnum.htm" TargetMode="External"/><Relationship Id="rId302" Type="http://schemas.openxmlformats.org/officeDocument/2006/relationships/hyperlink" Target="https://standards.buildingsmart.org/IFC/RELEASE/IFC4_3/lexical/IfcRamp.htm" TargetMode="External"/><Relationship Id="rId747" Type="http://schemas.openxmlformats.org/officeDocument/2006/relationships/hyperlink" Target="https://standards.buildingsmart.org/IFC/RELEASE/IFC4_3/lexical/IfcMechanicalFastener.htm" TargetMode="External"/><Relationship Id="rId954" Type="http://schemas.openxmlformats.org/officeDocument/2006/relationships/hyperlink" Target="http://ifc43-docs.standards.buildingsmart.org/IFC/RELEASE/IFC4x3/HTML/lexical/IfcSensor.htm" TargetMode="External"/><Relationship Id="rId1377" Type="http://schemas.openxmlformats.org/officeDocument/2006/relationships/hyperlink" Target="https://standards.buildingsmart.org/IFC/RELEASE/IFC4_3/lexical/IfcPipeFittingType.htm" TargetMode="External"/><Relationship Id="rId1584" Type="http://schemas.openxmlformats.org/officeDocument/2006/relationships/hyperlink" Target="https://standards.buildingsmart.org/IFC/RELEASE/IFC4_3/lexical/IfcDuctSilencer.htm" TargetMode="External"/><Relationship Id="rId1791" Type="http://schemas.openxmlformats.org/officeDocument/2006/relationships/hyperlink" Target="https://standards.buildingsmart.org/IFC/RELEASE/IFC4_3/lexical/IfcBuildingElementProxy.htm" TargetMode="External"/><Relationship Id="rId2428" Type="http://schemas.openxmlformats.org/officeDocument/2006/relationships/hyperlink" Target="http://ifc43-docs.standards.buildingsmart.org/IFC/RELEASE/IFC4x3/HTML/lexical/IfcMember.htm" TargetMode="External"/><Relationship Id="rId2635" Type="http://schemas.openxmlformats.org/officeDocument/2006/relationships/hyperlink" Target="http://ifc43-docs.standards.buildingsmart.org/IFC/RELEASE/IFC4x3/HTML/lexical/IfcController.htm" TargetMode="External"/><Relationship Id="rId2842" Type="http://schemas.openxmlformats.org/officeDocument/2006/relationships/hyperlink" Target="http://ifc43-docs.standards.buildingsmart.org/IFC/RELEASE/IFC4x3/HTML/lexical/IfcDistributionChamberElementTypeEnum.htm" TargetMode="External"/><Relationship Id="rId83" Type="http://schemas.openxmlformats.org/officeDocument/2006/relationships/hyperlink" Target="https://standards.buildingsmart.org/IFC/RELEASE/IFC4_3/lexical/IfcWallTypeEnum.htm" TargetMode="External"/><Relationship Id="rId607" Type="http://schemas.openxmlformats.org/officeDocument/2006/relationships/hyperlink" Target="https://standards.buildingsmart.org/IFC/RELEASE/IFC4_3/lexical/IfcMechanicalFastenerTypeEnum.htm" TargetMode="External"/><Relationship Id="rId814" Type="http://schemas.openxmlformats.org/officeDocument/2006/relationships/hyperlink" Target="https://standards.buildingsmart.org/IFC/RELEASE/IFC4_3/lexical/IfcCommunicationsAppliance.htm" TargetMode="External"/><Relationship Id="rId1237" Type="http://schemas.openxmlformats.org/officeDocument/2006/relationships/hyperlink" Target="https://standards.buildingsmart.org/IFC/RELEASE/IFC4_3/lexical/IfcFurniture.htm" TargetMode="External"/><Relationship Id="rId1444" Type="http://schemas.openxmlformats.org/officeDocument/2006/relationships/hyperlink" Target="https://standards.buildingsmart.org/IFC/RELEASE/IFC4_3/lexical/IfcSolarDevice.htm" TargetMode="External"/><Relationship Id="rId1651" Type="http://schemas.openxmlformats.org/officeDocument/2006/relationships/hyperlink" Target="https://standards.buildingsmart.org/IFC/RELEASE/IFC4_3/lexical/IfcSign.htm" TargetMode="External"/><Relationship Id="rId1889" Type="http://schemas.openxmlformats.org/officeDocument/2006/relationships/hyperlink" Target="http://ifc43-docs.standards.buildingsmart.org/IFC/RELEASE/IFC4x3/HTML/lexical/IfcBuildingElementProxy.htm" TargetMode="External"/><Relationship Id="rId2702" Type="http://schemas.openxmlformats.org/officeDocument/2006/relationships/hyperlink" Target="http://ifc43-docs.standards.buildingsmart.org/IFC/RELEASE/IFC4x3/HTML/lexical/IfcProtectiveDeviceTypeEnum.htm" TargetMode="External"/><Relationship Id="rId1304" Type="http://schemas.openxmlformats.org/officeDocument/2006/relationships/hyperlink" Target="https://standards.buildingsmart.org/IFC/RELEASE/IFC4_3/lexical/IfcTransportElement.htm" TargetMode="External"/><Relationship Id="rId1511" Type="http://schemas.openxmlformats.org/officeDocument/2006/relationships/hyperlink" Target="http://ifc43-docs.standards.buildingsmart.org/IFC/RELEASE/IFC4x3/HTML/lexical/IfcAudioVisualAppliance.htm" TargetMode="External"/><Relationship Id="rId1749" Type="http://schemas.openxmlformats.org/officeDocument/2006/relationships/hyperlink" Target="https://standards.buildingsmart.org/IFC/RELEASE/IFC4_3/lexical/IfcDistributionChamberElementTypeEnum.htm" TargetMode="External"/><Relationship Id="rId1956" Type="http://schemas.openxmlformats.org/officeDocument/2006/relationships/hyperlink" Target="https://standards.buildingsmart.org/IFC/RELEASE/IFC4_3/lexical/IfcSpaceTypeEnum.htm" TargetMode="External"/><Relationship Id="rId106" Type="http://schemas.openxmlformats.org/officeDocument/2006/relationships/hyperlink" Target="https://standards.buildingsmart.org/IFC/RELEASE/IFC4_3/lexical/IfcReinforcedSoilTypeEnum.htm" TargetMode="External"/><Relationship Id="rId313" Type="http://schemas.openxmlformats.org/officeDocument/2006/relationships/hyperlink" Target="https://standards.buildingsmart.org/IFC/RELEASE/IFC4_3/lexical/IfcBeamTypeEnum.htm" TargetMode="External"/><Relationship Id="rId758" Type="http://schemas.openxmlformats.org/officeDocument/2006/relationships/hyperlink" Target="https://standards.buildingsmart.org/IFC/RELEASE/IFC4_3/lexical/IfcTrackElement.htm" TargetMode="External"/><Relationship Id="rId965" Type="http://schemas.openxmlformats.org/officeDocument/2006/relationships/hyperlink" Target="http://ifc43-docs.standards.buildingsmart.org/IFC/RELEASE/IFC4x3/HTML/lexical/IfcCableSegment.htm" TargetMode="External"/><Relationship Id="rId1150" Type="http://schemas.openxmlformats.org/officeDocument/2006/relationships/hyperlink" Target="https://standards.buildingsmart.org/IFC/RELEASE/IFC4_3/lexical/IfcWindow.htm" TargetMode="External"/><Relationship Id="rId1388" Type="http://schemas.openxmlformats.org/officeDocument/2006/relationships/hyperlink" Target="https://standards.buildingsmart.org/IFC/RELEASE/IFC4_3/lexical/IfcFlowTerminalType.htm" TargetMode="External"/><Relationship Id="rId1595" Type="http://schemas.openxmlformats.org/officeDocument/2006/relationships/hyperlink" Target="https://standards.buildingsmart.org/IFC/RELEASE/IFC4_3/lexical/IfcPipeSegment.htm" TargetMode="External"/><Relationship Id="rId1609" Type="http://schemas.openxmlformats.org/officeDocument/2006/relationships/hyperlink" Target="https://standards.buildingsmart.org/IFC/RELEASE/IFC4_3/lexical/IfcPipeSegment.htm" TargetMode="External"/><Relationship Id="rId1816" Type="http://schemas.openxmlformats.org/officeDocument/2006/relationships/hyperlink" Target="https://standards.buildingsmart.org/IFC/RELEASE/IFC4_3/lexical/IfcBuildingElementProxyTypeEnum.htm" TargetMode="External"/><Relationship Id="rId2439" Type="http://schemas.openxmlformats.org/officeDocument/2006/relationships/hyperlink" Target="http://ifc43-docs.standards.buildingsmart.org/IFC/RELEASE/IFC4x3/HTML/lexical/IfcProtectiveDeviceTypeEnum.htm" TargetMode="External"/><Relationship Id="rId2646" Type="http://schemas.openxmlformats.org/officeDocument/2006/relationships/hyperlink" Target="http://ifc43-docs.standards.buildingsmart.org/IFC/RELEASE/IFC4x3/HTML/lexical/IfcActuator.htm" TargetMode="External"/><Relationship Id="rId2853" Type="http://schemas.openxmlformats.org/officeDocument/2006/relationships/hyperlink" Target="http://ifc43-docs.standards.buildingsmart.org/IFC/RELEASE/IFC4x3/HTML/lexical/IfcBuildingElementProxy.htm" TargetMode="External"/><Relationship Id="rId10" Type="http://schemas.openxmlformats.org/officeDocument/2006/relationships/hyperlink" Target="http://ifc43-docs.standards.buildingsmart.org/IFC/RELEASE/IFC4x3/HTML/lexical/IfcAnnotation.htm" TargetMode="External"/><Relationship Id="rId94" Type="http://schemas.openxmlformats.org/officeDocument/2006/relationships/hyperlink" Target="https://standards.buildingsmart.org/IFC/RELEASE/IFC4_3/lexical/IfcEarthworksCutTypeEnum.htm" TargetMode="External"/><Relationship Id="rId397" Type="http://schemas.openxmlformats.org/officeDocument/2006/relationships/hyperlink" Target="https://standards.buildingsmart.org/IFC/RELEASE/IFC4_3/lexical/IfcMechanicalFastener.htm" TargetMode="External"/><Relationship Id="rId520" Type="http://schemas.openxmlformats.org/officeDocument/2006/relationships/hyperlink" Target="https://standards.buildingsmart.org/IFC/RELEASE/IFC4_3/lexical/IfcTrackElement.htm" TargetMode="External"/><Relationship Id="rId618" Type="http://schemas.openxmlformats.org/officeDocument/2006/relationships/hyperlink" Target="https://standards.buildingsmart.org/IFC/RELEASE/IFC4_3/lexical/IfcMechanicalFastenerTypeEnum.htm" TargetMode="External"/><Relationship Id="rId825" Type="http://schemas.openxmlformats.org/officeDocument/2006/relationships/hyperlink" Target="https://standards.buildingsmart.org/IFC/RELEASE/IFC4_3/lexical/IfcCommunicationsAppliance.htm" TargetMode="External"/><Relationship Id="rId1248" Type="http://schemas.openxmlformats.org/officeDocument/2006/relationships/hyperlink" Target="https://standards.buildingsmart.org/IFC/RELEASE/IFC4_3/lexical/IfcFurnitureTypeEnum.htm" TargetMode="External"/><Relationship Id="rId1455" Type="http://schemas.openxmlformats.org/officeDocument/2006/relationships/hyperlink" Target="https://standards.buildingsmart.org/IFC/RELEASE/IFC4_3/lexical/IfcSanitaryTerminalTypeEnum.htm" TargetMode="External"/><Relationship Id="rId1662" Type="http://schemas.openxmlformats.org/officeDocument/2006/relationships/hyperlink" Target="https://standards.buildingsmart.org/IFC/RELEASE/IFC4_3/lexical/IfcKerb.htm" TargetMode="External"/><Relationship Id="rId2078" Type="http://schemas.openxmlformats.org/officeDocument/2006/relationships/hyperlink" Target="http://ifc43-docs.standards.buildingsmart.org/IFC/RELEASE/IFC4x3/HTML/lexical/IfcLightFixtureTypeEnum.htm" TargetMode="External"/><Relationship Id="rId2201" Type="http://schemas.openxmlformats.org/officeDocument/2006/relationships/hyperlink" Target="https://standards.buildingsmart.org/IFC/RELEASE/IFC4_3/lexical/IfcDuctSilencerTypeEnum.htm" TargetMode="External"/><Relationship Id="rId2285" Type="http://schemas.openxmlformats.org/officeDocument/2006/relationships/hyperlink" Target="http://ifc43-docs.standards.buildingsmart.org/IFC/RELEASE/IFC4x3/HTML/lexical/IfcTank.htm" TargetMode="External"/><Relationship Id="rId2492" Type="http://schemas.openxmlformats.org/officeDocument/2006/relationships/hyperlink" Target="http://ifc43-docs.standards.buildingsmart.org/IFC/RELEASE/IFC4x3/HTML/lexical/IfcProtectiveDevice.htm" TargetMode="External"/><Relationship Id="rId2506" Type="http://schemas.openxmlformats.org/officeDocument/2006/relationships/hyperlink" Target="http://ifc43-docs.standards.buildingsmart.org/IFC/RELEASE/IFC4x3/HTML/lexical/IfcPile.htm" TargetMode="External"/><Relationship Id="rId3031" Type="http://schemas.openxmlformats.org/officeDocument/2006/relationships/hyperlink" Target="https://standards.buildingsmart.org/IFC/RELEASE/IFC4_3/lexical/IfcBuildingElementProxy.htm" TargetMode="External"/><Relationship Id="rId257" Type="http://schemas.openxmlformats.org/officeDocument/2006/relationships/hyperlink" Target="https://standards.buildingsmart.org/IFC/RELEASE/IFC4_3/lexical/IfcVoidingFeatureTypeEnum.htm" TargetMode="External"/><Relationship Id="rId464" Type="http://schemas.openxmlformats.org/officeDocument/2006/relationships/hyperlink" Target="https://standards.buildingsmart.org/IFC/RELEASE/IFC4_3/lexical/IfcTrackElementTypeEnum.htm" TargetMode="External"/><Relationship Id="rId1010" Type="http://schemas.openxmlformats.org/officeDocument/2006/relationships/hyperlink" Target="http://ifc43-docs.standards.buildingsmart.org/IFC/RELEASE/IFC4x3/HTML/lexical/IfcFurniture.htm" TargetMode="External"/><Relationship Id="rId1094" Type="http://schemas.openxmlformats.org/officeDocument/2006/relationships/hyperlink" Target="https://standards.buildingsmart.org/IFC/DEV/IFC4_3/RC1/HTML/schema/ifcrail/lexical/ifctrackelementtypeenum.htm" TargetMode="External"/><Relationship Id="rId1108" Type="http://schemas.openxmlformats.org/officeDocument/2006/relationships/hyperlink" Target="http://ifc43-docs.standards.buildingsmart.org/IFC/RELEASE/IFC4x3/HTML/lexical/IfcControllerTypeEnum.htm" TargetMode="External"/><Relationship Id="rId1315" Type="http://schemas.openxmlformats.org/officeDocument/2006/relationships/hyperlink" Target="https://eur04.safelinks.protection.outlook.com/?url=https%3A%2F%2Fstandards.buildingsmart.org%2FIFC%2FRELEASE%2FIFC4_3%2Flexical%2FIfcBuildingElementProxy.htm&amp;data=05%7C01%7Cdaguilera%40sistem-group.com%7C194fe80dfe5b4b545cc308daab5cad46%7C03c6b437e9714e929de5832b1ad64220%7C0%7C0%7C638010711790334964%7CUnknown%7CTWFpbGZsb3d8eyJWIjoiMC4wLjAwMDAiLCJQIjoiV2luMzIiLCJBTiI6Ik1haWwiLCJXVCI6Mn0%3D%7C3000%7C%7C%7C&amp;sdata=6DPgvoPHRRdPfkMYEcdJGMEBBafN1XU0vgSILnwiNbQ%3D&amp;reserved=0" TargetMode="External"/><Relationship Id="rId1967" Type="http://schemas.openxmlformats.org/officeDocument/2006/relationships/hyperlink" Target="https://standards.buildingsmart.org/IFC/RELEASE/IFC4_3/lexical/IfcBuildingElementProxy.htm" TargetMode="External"/><Relationship Id="rId2145" Type="http://schemas.openxmlformats.org/officeDocument/2006/relationships/hyperlink" Target="https://standards.buildingsmart.org/IFC/RELEASE/IFC4_3/lexical/IfcFlowController.htm" TargetMode="External"/><Relationship Id="rId2713" Type="http://schemas.openxmlformats.org/officeDocument/2006/relationships/hyperlink" Target="http://ifc43-docs.standards.buildingsmart.org/IFC/RELEASE/IFC4x3/HTML/lexical/IfcCableSegmentTypeEnum.htm" TargetMode="External"/><Relationship Id="rId2797" Type="http://schemas.openxmlformats.org/officeDocument/2006/relationships/hyperlink" Target="http://ifc43-docs.standards.buildingsmart.org/IFC/RELEASE/IFC4x3/HTML/lexical/IfcBuildingElementProxyTypeEnum.htm" TargetMode="External"/><Relationship Id="rId2920" Type="http://schemas.openxmlformats.org/officeDocument/2006/relationships/hyperlink" Target="http://ifc43-docs.standards.buildingsmart.org/IFC/RELEASE/IFC4x3/HTML/lexical/IfcCommunicationsApplianceTypeEnum.htm" TargetMode="External"/><Relationship Id="rId117" Type="http://schemas.openxmlformats.org/officeDocument/2006/relationships/hyperlink" Target="https://standards.buildingsmart.org/IFC/RELEASE/IFC4_3/lexical/IfcDiscreteAccessoryTypeEnum.htm" TargetMode="External"/><Relationship Id="rId671" Type="http://schemas.openxmlformats.org/officeDocument/2006/relationships/hyperlink" Target="https://standards.buildingsmart.org/IFC/RELEASE/IFC4_3/lexical/IfcTrackElementTypeEnum.htm" TargetMode="External"/><Relationship Id="rId769" Type="http://schemas.openxmlformats.org/officeDocument/2006/relationships/hyperlink" Target="https://standards.buildingsmart.org/IFC/RELEASE/IFC4_3/lexical/IfcTrackElementTypeEnum.htm" TargetMode="External"/><Relationship Id="rId976" Type="http://schemas.openxmlformats.org/officeDocument/2006/relationships/hyperlink" Target="http://ifc43-docs.standards.buildingsmart.org/IFC/RELEASE/IFC4x3/HTML/lexical/IfcCommunicationsApplianceTypeEnum.htm" TargetMode="External"/><Relationship Id="rId1399" Type="http://schemas.openxmlformats.org/officeDocument/2006/relationships/hyperlink" Target="https://standards.buildingsmart.org/IFC/RELEASE/IFC4_3/lexical/IfcInterceptor.htm" TargetMode="External"/><Relationship Id="rId2352" Type="http://schemas.openxmlformats.org/officeDocument/2006/relationships/hyperlink" Target="http://ifc43-docs.standards.buildingsmart.org/IFC/RELEASE/IFC4x3/HTML/lexical/IfcActuatorTypeEnum.htm" TargetMode="External"/><Relationship Id="rId2657" Type="http://schemas.openxmlformats.org/officeDocument/2006/relationships/hyperlink" Target="http://ifc43-docs.standards.buildingsmart.org/IFC/RELEASE/IFC4x3/HTML/lexical/IfcBuildingElementProxy.htm" TargetMode="External"/><Relationship Id="rId324" Type="http://schemas.openxmlformats.org/officeDocument/2006/relationships/hyperlink" Target="https://standards.buildingsmart.org/IFC/RELEASE/IFC4_3/lexical/IfcElementAssemblyTypeEnum.htm" TargetMode="External"/><Relationship Id="rId531" Type="http://schemas.openxmlformats.org/officeDocument/2006/relationships/hyperlink" Target="https://standards.buildingsmart.org/IFC/RELEASE/IFC4_3/lexical/IfcMechanicalFastener.htm" TargetMode="External"/><Relationship Id="rId629" Type="http://schemas.openxmlformats.org/officeDocument/2006/relationships/hyperlink" Target="https://standards.buildingsmart.org/IFC/RELEASE/IFC4_3/lexical/IfcMechanicalFastenerTypeEnum.htm" TargetMode="External"/><Relationship Id="rId1161" Type="http://schemas.openxmlformats.org/officeDocument/2006/relationships/hyperlink" Target="https://standards.buildingsmart.org/IFC/RELEASE/IFC4_3/lexical/IfcDoor.htm" TargetMode="External"/><Relationship Id="rId1259" Type="http://schemas.openxmlformats.org/officeDocument/2006/relationships/hyperlink" Target="https://standards.buildingsmart.org/IFC/RELEASE/IFC4_3/lexical/IfcFurnitureTypeEnum.htm" TargetMode="External"/><Relationship Id="rId1466" Type="http://schemas.openxmlformats.org/officeDocument/2006/relationships/hyperlink" Target="https://standards.buildingsmart.org/IFC/RELEASE/IFC4_3/lexical/IfcPipeSegmentTypeEnum.htm" TargetMode="External"/><Relationship Id="rId2005" Type="http://schemas.openxmlformats.org/officeDocument/2006/relationships/hyperlink" Target="https://standards.buildingsmart.org/IFC/RELEASE/IFC4_3/lexical/IfcBuildingElementProxy.htm" TargetMode="External"/><Relationship Id="rId2212" Type="http://schemas.openxmlformats.org/officeDocument/2006/relationships/hyperlink" Target="https://standards.buildingsmart.org/IFC/RELEASE/IFC4_3/lexical/IfcDamperTypeEnum.htm" TargetMode="External"/><Relationship Id="rId2864" Type="http://schemas.openxmlformats.org/officeDocument/2006/relationships/hyperlink" Target="http://ifc43-docs.standards.buildingsmart.org/IFC/RELEASE/IFC4x3/HTML/lexical/IfcBuildingElementProxyTypeEnum.htm" TargetMode="External"/><Relationship Id="rId836" Type="http://schemas.openxmlformats.org/officeDocument/2006/relationships/hyperlink" Target="https://standards.buildingsmart.org/IFC/RELEASE/IFC4_3/lexical/IfcCommunicationsAppliance.htm" TargetMode="External"/><Relationship Id="rId1021" Type="http://schemas.openxmlformats.org/officeDocument/2006/relationships/hyperlink" Target="http://ifc43-docs.standards.buildingsmart.org/IFC/RELEASE/IFC4x3/HTML/lexical/IfcJunctionBox.htm" TargetMode="External"/><Relationship Id="rId1119" Type="http://schemas.openxmlformats.org/officeDocument/2006/relationships/hyperlink" Target="http://ifc43-docs.standards.buildingsmart.org/IFC/RELEASE/IFC4x3/HTML/lexical/IfcCommunicationsApplianceTypeEnum.htm" TargetMode="External"/><Relationship Id="rId1673" Type="http://schemas.openxmlformats.org/officeDocument/2006/relationships/hyperlink" Target="https://standards.buildingsmart.org/IFC/RELEASE/IFC4_3/lexical/IfcRoadPart.htm" TargetMode="External"/><Relationship Id="rId1880" Type="http://schemas.openxmlformats.org/officeDocument/2006/relationships/hyperlink" Target="http://ifc43-docs.standards.buildingsmart.org/IFC/RELEASE/IFC4x3/HTML/lexical/IfcBuildingElementProxyTypeEnum.htm" TargetMode="External"/><Relationship Id="rId1978" Type="http://schemas.openxmlformats.org/officeDocument/2006/relationships/hyperlink" Target="https://standards.buildingsmart.org/IFC/RELEASE/IFC4_3/lexical/IfcBuildingElementProxy.htm" TargetMode="External"/><Relationship Id="rId2517" Type="http://schemas.openxmlformats.org/officeDocument/2006/relationships/hyperlink" Target="http://ifc43-docs.standards.buildingsmart.org/IFC/RELEASE/IFC4x3/HTML/lexical/IfcColumnTypeEnum.htm" TargetMode="External"/><Relationship Id="rId2724" Type="http://schemas.openxmlformats.org/officeDocument/2006/relationships/hyperlink" Target="http://ifc43-docs.standards.buildingsmart.org/IFC/RELEASE/IFC4x3/HTML/lexical/IfcProtectiveDevice.htm" TargetMode="External"/><Relationship Id="rId2931" Type="http://schemas.openxmlformats.org/officeDocument/2006/relationships/hyperlink" Target="http://ifc43-docs.standards.buildingsmart.org/IFC/RELEASE/IFC4x3/HTML/lexical/IfcSensor.htm" TargetMode="External"/><Relationship Id="rId903" Type="http://schemas.openxmlformats.org/officeDocument/2006/relationships/hyperlink" Target="https://standards.buildingsmart.org/IFC/RELEASE/IFC4_3/lexical/IfcCommunicationsApplianceTypeEnum.htm" TargetMode="External"/><Relationship Id="rId1326" Type="http://schemas.openxmlformats.org/officeDocument/2006/relationships/hyperlink" Target="https://standards.buildingsmart.org/IFC/RELEASE/IFC4_3/lexical/IfcTankType.htm" TargetMode="External"/><Relationship Id="rId1533" Type="http://schemas.openxmlformats.org/officeDocument/2006/relationships/hyperlink" Target="http://ifc43-docs.standards.buildingsmart.org/IFC/RELEASE/IFC4x3/HTML/lexical/IfcDoorTypeEnum.htm" TargetMode="External"/><Relationship Id="rId1740" Type="http://schemas.openxmlformats.org/officeDocument/2006/relationships/hyperlink" Target="https://standards.buildingsmart.org/IFC/RELEASE/IFC4_3/lexical/IfcDistributionChamberElement.htm" TargetMode="External"/><Relationship Id="rId32" Type="http://schemas.openxmlformats.org/officeDocument/2006/relationships/hyperlink" Target="https://standards.buildingsmart.org/IFC/RELEASE/IFC4_3/lexical/IfcAnnotationTypeEnum.htm" TargetMode="External"/><Relationship Id="rId1600" Type="http://schemas.openxmlformats.org/officeDocument/2006/relationships/hyperlink" Target="https://standards.buildingsmart.org/IFC/RELEASE/IFC4_3/lexical/IfcWall.htm" TargetMode="External"/><Relationship Id="rId1838" Type="http://schemas.openxmlformats.org/officeDocument/2006/relationships/hyperlink" Target="https://standards.buildingsmart.org/IFC/RELEASE/IFC4_3/lexical/IfcBuildingElementProxyTypeEnum.htm" TargetMode="External"/><Relationship Id="rId181" Type="http://schemas.openxmlformats.org/officeDocument/2006/relationships/hyperlink" Target="https://standards.buildingsmart.org/IFC/RELEASE/IFC4_3/lexical/IfcAnnotationTypeEnum.htm" TargetMode="External"/><Relationship Id="rId1905" Type="http://schemas.openxmlformats.org/officeDocument/2006/relationships/hyperlink" Target="https://standards.buildingsmart.org/IFC/RELEASE/IFC4_3/lexical/IfcSignal.htm" TargetMode="External"/><Relationship Id="rId279" Type="http://schemas.openxmlformats.org/officeDocument/2006/relationships/hyperlink" Target="https://standards.buildingsmart.org/IFC/RELEASE/IFC4_3/lexical/IfcTendon.htm" TargetMode="External"/><Relationship Id="rId486" Type="http://schemas.openxmlformats.org/officeDocument/2006/relationships/hyperlink" Target="https://standards.buildingsmart.org/IFC/RELEASE/IFC4_3/lexical/IfcTrackElement.htm" TargetMode="External"/><Relationship Id="rId693" Type="http://schemas.openxmlformats.org/officeDocument/2006/relationships/hyperlink" Target="https://standards.buildingsmart.org/IFC/RELEASE/IFC4_3/lexical/IfcTrackElement.htm" TargetMode="External"/><Relationship Id="rId2167" Type="http://schemas.openxmlformats.org/officeDocument/2006/relationships/hyperlink" Target="https://standards.buildingsmart.org/IFC/RELEASE/IFC4_3/lexical/IfcMechanicalFastener.htm" TargetMode="External"/><Relationship Id="rId2374" Type="http://schemas.openxmlformats.org/officeDocument/2006/relationships/hyperlink" Target="http://ifc43-docs.standards.buildingsmart.org/IFC/RELEASE/IFC4x3/HTML/lexical/IfcControllerTypeEnum.htm" TargetMode="External"/><Relationship Id="rId2581" Type="http://schemas.openxmlformats.org/officeDocument/2006/relationships/hyperlink" Target="http://ifc43-docs.standards.buildingsmart.org/IFC/RELEASE/IFC4x3/HTML/lexical/IfcProtectiveDevice.htm" TargetMode="External"/><Relationship Id="rId139" Type="http://schemas.openxmlformats.org/officeDocument/2006/relationships/hyperlink" Target="https://standards.buildingsmart.org/IFC/RELEASE/IFC4_3/lexical/IfcAlignment.htm" TargetMode="External"/><Relationship Id="rId346" Type="http://schemas.openxmlformats.org/officeDocument/2006/relationships/hyperlink" Target="https://standards.buildingsmart.org/IFC/RELEASE/IFC4_3/lexical/IfcWall.htm" TargetMode="External"/><Relationship Id="rId553" Type="http://schemas.openxmlformats.org/officeDocument/2006/relationships/hyperlink" Target="https://standards.buildingsmart.org/IFC/RELEASE/IFC4_3/lexical/IfcMechanicalFastener.htm" TargetMode="External"/><Relationship Id="rId760" Type="http://schemas.openxmlformats.org/officeDocument/2006/relationships/hyperlink" Target="https://standards.buildingsmart.org/IFC/RELEASE/IFC4_3/lexical/IfcTrackElement.htm" TargetMode="External"/><Relationship Id="rId998" Type="http://schemas.openxmlformats.org/officeDocument/2006/relationships/hyperlink" Target="http://ifc43-docs.standards.buildingsmart.org/IFC/RELEASE/IFC4x3/HTML/lexical/IfcSwitchingDevice.htm" TargetMode="External"/><Relationship Id="rId1183" Type="http://schemas.openxmlformats.org/officeDocument/2006/relationships/hyperlink" Target="https://standards.buildingsmart.org/IFC/RELEASE/IFC4_3/lexical/IfcTransportElementTypeEnum.htm" TargetMode="External"/><Relationship Id="rId1390" Type="http://schemas.openxmlformats.org/officeDocument/2006/relationships/hyperlink" Target="https://standards.buildingsmart.org/IFC/RELEASE/IFC4_3/lexical/IfcFlowTerminalType.htm" TargetMode="External"/><Relationship Id="rId2027" Type="http://schemas.openxmlformats.org/officeDocument/2006/relationships/hyperlink" Target="https://standards.buildingsmart.org/IFC/RELEASE/IFC4_3/lexical/IfcBuildingElementProxyTypeEnum.htm" TargetMode="External"/><Relationship Id="rId2234" Type="http://schemas.openxmlformats.org/officeDocument/2006/relationships/hyperlink" Target="http://ifc43-docs.standards.buildingsmart.org/IFC/RELEASE/IFC4x3/HTML/lexical/IfcTransformerTypeEnum.htm" TargetMode="External"/><Relationship Id="rId2441" Type="http://schemas.openxmlformats.org/officeDocument/2006/relationships/hyperlink" Target="http://ifc43-docs.standards.buildingsmart.org/IFC/RELEASE/IFC4x3/HTML/lexical/IfcMemberTypeEnum.htm" TargetMode="External"/><Relationship Id="rId2679" Type="http://schemas.openxmlformats.org/officeDocument/2006/relationships/hyperlink" Target="http://ifc43-docs.standards.buildingsmart.org/IFC/RELEASE/IFC4x3/HTML/lexical/IfcControllerTypeEnum.htm" TargetMode="External"/><Relationship Id="rId2886" Type="http://schemas.openxmlformats.org/officeDocument/2006/relationships/hyperlink" Target="http://ifc43-docs.standards.buildingsmart.org/IFC/RELEASE/IFC4x3/HTML/lexical/IfcBuildingElementProxyTypeEnum.htm" TargetMode="External"/><Relationship Id="rId206" Type="http://schemas.openxmlformats.org/officeDocument/2006/relationships/hyperlink" Target="https://standards.buildingsmart.org/IFC/RELEASE/IFC4_3/lexical/IfcDistributionChamberElementTypeEnum.htm" TargetMode="External"/><Relationship Id="rId413" Type="http://schemas.openxmlformats.org/officeDocument/2006/relationships/hyperlink" Target="https://standards.buildingsmart.org/IFC/RELEASE/IFC4_3/lexical/IfcRail.htm" TargetMode="External"/><Relationship Id="rId858" Type="http://schemas.openxmlformats.org/officeDocument/2006/relationships/hyperlink" Target="https://standards.buildingsmart.org/IFC/RELEASE/IFC4_3/lexical/IfcCommunicationsApplianceTypeEnum.htm" TargetMode="External"/><Relationship Id="rId1043" Type="http://schemas.openxmlformats.org/officeDocument/2006/relationships/hyperlink" Target="http://ifc43-docs.standards.buildingsmart.org/IFC/RELEASE/IFC4x3/HTML/lexical/IfcSensorTypeEnum.htm" TargetMode="External"/><Relationship Id="rId1488" Type="http://schemas.openxmlformats.org/officeDocument/2006/relationships/hyperlink" Target="https://standards.buildingsmart.org/IFC/RELEASE/IFC4_3/lexical/IfcCableCarrierSegment.htm" TargetMode="External"/><Relationship Id="rId1695" Type="http://schemas.openxmlformats.org/officeDocument/2006/relationships/hyperlink" Target="https://standards.buildingsmart.org/IFC/RELEASE/IFC4_3/lexical/IfcPavementTypeEnum.htm" TargetMode="External"/><Relationship Id="rId2539" Type="http://schemas.openxmlformats.org/officeDocument/2006/relationships/hyperlink" Target="http://ifc43-docs.standards.buildingsmart.org/IFC/RELEASE/IFC4x3/HTML/lexical/IfcBuildingElementProxy.htm" TargetMode="External"/><Relationship Id="rId2746" Type="http://schemas.openxmlformats.org/officeDocument/2006/relationships/hyperlink" Target="http://ifc43-docs.standards.buildingsmart.org/IFC/RELEASE/IFC4x3/HTML/lexical/IfcProtectiveDevice.htm" TargetMode="External"/><Relationship Id="rId2953" Type="http://schemas.openxmlformats.org/officeDocument/2006/relationships/hyperlink" Target="https://standards.buildingsmart.org/IFC/RELEASE/IFC4_3/lexical/IfcPipeSegmentTypeEnum.htm" TargetMode="External"/><Relationship Id="rId620" Type="http://schemas.openxmlformats.org/officeDocument/2006/relationships/hyperlink" Target="https://standards.buildingsmart.org/IFC/RELEASE/IFC4_3/lexical/IfcMechanicalFastenerTypeEnum.htm" TargetMode="External"/><Relationship Id="rId718" Type="http://schemas.openxmlformats.org/officeDocument/2006/relationships/hyperlink" Target="https://standards.buildingsmart.org/IFC/RELEASE/IFC4_3/lexical/IfcTrackElement.htm" TargetMode="External"/><Relationship Id="rId925" Type="http://schemas.openxmlformats.org/officeDocument/2006/relationships/hyperlink" Target="https://standards.buildingsmart.org/IFC/RELEASE/IFC4_3/lexical/IfcCommunicationsApplianceTypeEnum.htm" TargetMode="External"/><Relationship Id="rId1250" Type="http://schemas.openxmlformats.org/officeDocument/2006/relationships/hyperlink" Target="https://standards.buildingsmart.org/IFC/RELEASE/IFC4_3/lexical/IfcFurnitureTypeEnum.htm" TargetMode="External"/><Relationship Id="rId1348" Type="http://schemas.openxmlformats.org/officeDocument/2006/relationships/hyperlink" Target="https://standards.buildingsmart.org/IFC/RELEASE/IFC4_3/lexical/IfcWasteTerminal.htm" TargetMode="External"/><Relationship Id="rId1555" Type="http://schemas.openxmlformats.org/officeDocument/2006/relationships/hyperlink" Target="http://ifc43-docs.standards.buildingsmart.org/IFC/RELEASE/IFC4x3/HTML/lexical/IfcValveTypeEnum.htm" TargetMode="External"/><Relationship Id="rId1762" Type="http://schemas.openxmlformats.org/officeDocument/2006/relationships/hyperlink" Target="https://standards.buildingsmart.org/IFC/RELEASE/IFC4_3/lexical/IfcValve.htm" TargetMode="External"/><Relationship Id="rId2301" Type="http://schemas.openxmlformats.org/officeDocument/2006/relationships/hyperlink" Target="https://standards.buildingsmart.org/IFC/RELEASE/IFC4_3/lexical/IfcMechanicalFastener.htm" TargetMode="External"/><Relationship Id="rId2606" Type="http://schemas.openxmlformats.org/officeDocument/2006/relationships/hyperlink" Target="http://ifc43-docs.standards.buildingsmart.org/IFC/RELEASE/IFC4x3/HTML/lexical/IfcControllerTypeEnum.htm" TargetMode="External"/><Relationship Id="rId1110" Type="http://schemas.openxmlformats.org/officeDocument/2006/relationships/hyperlink" Target="http://ifc43-docs.standards.buildingsmart.org/IFC/RELEASE/IFC4x3/HTML/lexical/IfcJunctionBox.htm" TargetMode="External"/><Relationship Id="rId1208" Type="http://schemas.openxmlformats.org/officeDocument/2006/relationships/hyperlink" Target="https://standards.buildingsmart.org/IFC/RELEASE/IFC4_3/lexical/IfcCovering.htm" TargetMode="External"/><Relationship Id="rId1415" Type="http://schemas.openxmlformats.org/officeDocument/2006/relationships/hyperlink" Target="https://standards.buildingsmart.org/IFC/RELEASE/IFC4_3/lexical/IfcFlowTerminal.htm" TargetMode="External"/><Relationship Id="rId2813" Type="http://schemas.openxmlformats.org/officeDocument/2006/relationships/hyperlink" Target="http://ifc43-docs.standards.buildingsmart.org/IFC/RELEASE/IFC4x3/HTML/lexical/IfcController.htm" TargetMode="External"/><Relationship Id="rId54" Type="http://schemas.openxmlformats.org/officeDocument/2006/relationships/hyperlink" Target="https://standards.buildingsmart.org/IFC/RELEASE/IFC4_3/lexical/IfcSensor.htm" TargetMode="External"/><Relationship Id="rId1622" Type="http://schemas.openxmlformats.org/officeDocument/2006/relationships/hyperlink" Target="https://standards.buildingsmart.org/IFC/DEV/IFC4_3/RC1/HTML/schema/ifchvacdomain/lexical/ifcductsegment.htm" TargetMode="External"/><Relationship Id="rId1927" Type="http://schemas.openxmlformats.org/officeDocument/2006/relationships/hyperlink" Target="https://standards.buildingsmart.org/IFC/RELEASE/IFC4_3/lexical/IfcBuildingElementProxy.htm" TargetMode="External"/><Relationship Id="rId2091" Type="http://schemas.openxmlformats.org/officeDocument/2006/relationships/hyperlink" Target="http://ifc43-docs.standards.buildingsmart.org/IFC/RELEASE/IFC4x3/HTML/lexical/IfcElectricFlowTreatmentDeviceTypeEnum.htm" TargetMode="External"/><Relationship Id="rId2189" Type="http://schemas.openxmlformats.org/officeDocument/2006/relationships/hyperlink" Target="https://standards.buildingsmart.org/IFC/RELEASE/IFC4_3/lexical/IfcFanTypeEnum.htm" TargetMode="External"/><Relationship Id="rId270" Type="http://schemas.openxmlformats.org/officeDocument/2006/relationships/hyperlink" Target="https://standards.buildingsmart.org/IFC/RELEASE/IFC4_3/lexical/IfcPile.htm" TargetMode="External"/><Relationship Id="rId2396" Type="http://schemas.openxmlformats.org/officeDocument/2006/relationships/hyperlink" Target="http://ifc43-docs.standards.buildingsmart.org/IFC/RELEASE/IFC4x3/HTML/lexical/IfcProtectiveDeviceTypeEnum.htm" TargetMode="External"/><Relationship Id="rId3002" Type="http://schemas.openxmlformats.org/officeDocument/2006/relationships/hyperlink" Target="https://standards.buildingsmart.org/IFC/RELEASE/IFC4_3/lexical/IfcDistributionChamberElement.htm" TargetMode="External"/><Relationship Id="rId130" Type="http://schemas.openxmlformats.org/officeDocument/2006/relationships/hyperlink" Target="https://standards.buildingsmart.org/IFC/RELEASE/IFC4_3/lexical/IfcAlignment.htm" TargetMode="External"/><Relationship Id="rId368" Type="http://schemas.openxmlformats.org/officeDocument/2006/relationships/hyperlink" Target="https://standards.buildingsmart.org/IFC/RELEASE/IFC4_3/lexical/IfcBeam.htm" TargetMode="External"/><Relationship Id="rId575" Type="http://schemas.openxmlformats.org/officeDocument/2006/relationships/hyperlink" Target="https://standards.buildingsmart.org/IFC/RELEASE/IFC4_3/lexical/IfcMechanicalFastener.htm" TargetMode="External"/><Relationship Id="rId782" Type="http://schemas.openxmlformats.org/officeDocument/2006/relationships/hyperlink" Target="https://standards.buildingsmart.org/IFC/RELEASE/IFC4_3/lexical/IfcMechanicalFastenerTypeEnum.htm" TargetMode="External"/><Relationship Id="rId2049" Type="http://schemas.openxmlformats.org/officeDocument/2006/relationships/hyperlink" Target="https://standards.buildingsmart.org/IFC/RELEASE/IFC4_3/lexical/IfcBuildingElementProxyTypeEnum.htm" TargetMode="External"/><Relationship Id="rId2256" Type="http://schemas.openxmlformats.org/officeDocument/2006/relationships/hyperlink" Target="http://ifc43-docs.standards.buildingsmart.org/IFC/RELEASE/IFC4x3/HTML/lexical/IfcElectricFlowStorageDevice.htm" TargetMode="External"/><Relationship Id="rId2463" Type="http://schemas.openxmlformats.org/officeDocument/2006/relationships/hyperlink" Target="http://ifc43-docs.standards.buildingsmart.org/IFC/RELEASE/IFC4x3/HTML/lexical/IfcMember.htm" TargetMode="External"/><Relationship Id="rId2670" Type="http://schemas.openxmlformats.org/officeDocument/2006/relationships/hyperlink" Target="http://ifc43-docs.standards.buildingsmart.org/IFC/RELEASE/IFC4x3/HTML/lexical/IfcCableSegment.htm" TargetMode="External"/><Relationship Id="rId228" Type="http://schemas.openxmlformats.org/officeDocument/2006/relationships/hyperlink" Target="https://standards.buildingsmart.org/IFC/RELEASE/IFC4_3/lexical/IfcVoidingFeature.htm" TargetMode="External"/><Relationship Id="rId435" Type="http://schemas.openxmlformats.org/officeDocument/2006/relationships/hyperlink" Target="https://standards.buildingsmart.org/IFC/RELEASE/IFC4_3/lexical/IfcFastener.htm" TargetMode="External"/><Relationship Id="rId642" Type="http://schemas.openxmlformats.org/officeDocument/2006/relationships/hyperlink" Target="https://standards.buildingsmart.org/IFC/RELEASE/IFC4_3/lexical/IfcMechanicalFastenerTypeEnum.htm" TargetMode="External"/><Relationship Id="rId1065" Type="http://schemas.openxmlformats.org/officeDocument/2006/relationships/hyperlink" Target="http://ifc43-docs.standards.buildingsmart.org/IFC/RELEASE/IFC4x3/HTML/lexical/IfcCommunicationsApplianceTypeEnum.htm" TargetMode="External"/><Relationship Id="rId1272" Type="http://schemas.openxmlformats.org/officeDocument/2006/relationships/hyperlink" Target="https://standards.buildingsmart.org/IFC/RELEASE/IFC4_3/lexical/IfcRailingTypeEnum.htm" TargetMode="External"/><Relationship Id="rId2116" Type="http://schemas.openxmlformats.org/officeDocument/2006/relationships/hyperlink" Target="http://ifc43-docs.standards.buildingsmart.org/IFC/RELEASE/IFC4x3/HTML/lexical/IfcPump.htm" TargetMode="External"/><Relationship Id="rId2323" Type="http://schemas.openxmlformats.org/officeDocument/2006/relationships/hyperlink" Target="http://ifc43-docs.standards.buildingsmart.org/IFC/RELEASE/IFC4x3/HTML/lexical/IfcTransformer.htm" TargetMode="External"/><Relationship Id="rId2530" Type="http://schemas.openxmlformats.org/officeDocument/2006/relationships/hyperlink" Target="http://ifc43-docs.standards.buildingsmart.org/IFC/RELEASE/IFC4x3/HTML/lexical/IfcColumn.htm" TargetMode="External"/><Relationship Id="rId2768" Type="http://schemas.openxmlformats.org/officeDocument/2006/relationships/hyperlink" Target="http://ifc43-docs.standards.buildingsmart.org/IFC/RELEASE/IFC4x3/HTML/lexical/IfcProtectiveDeviceTypeEnum.htm" TargetMode="External"/><Relationship Id="rId2975" Type="http://schemas.openxmlformats.org/officeDocument/2006/relationships/hyperlink" Target="http://ifc43-docs.standards.buildingsmart.org/IFC/RELEASE/IFC4x3/HTML/lexical/IfcCommunicationsAppliance.htm" TargetMode="External"/><Relationship Id="rId502" Type="http://schemas.openxmlformats.org/officeDocument/2006/relationships/hyperlink" Target="https://standards.buildingsmart.org/IFC/RELEASE/IFC4_3/lexical/IfcTrackElement.htm" TargetMode="External"/><Relationship Id="rId947" Type="http://schemas.openxmlformats.org/officeDocument/2006/relationships/hyperlink" Target="https://standards.buildingsmart.org/IFC/RELEASE/IFC4_3/lexical/IfcCommunicationsAppliance.htm" TargetMode="External"/><Relationship Id="rId1132" Type="http://schemas.openxmlformats.org/officeDocument/2006/relationships/hyperlink" Target="http://ifc43-docs.standards.buildingsmart.org/IFC/RELEASE/IFC4x3/HTML/lexical/IfcCommunicationsAppliance.htm" TargetMode="External"/><Relationship Id="rId1577" Type="http://schemas.openxmlformats.org/officeDocument/2006/relationships/hyperlink" Target="https://standards.buildingsmart.org/IFC/RELEASE/IFC4_3/lexical/IfcAirTerminalTypeEnum.htm" TargetMode="External"/><Relationship Id="rId1784" Type="http://schemas.openxmlformats.org/officeDocument/2006/relationships/hyperlink" Target="https://standards.buildingsmart.org/IFC/RELEASE/IFC4_3/lexical/IfcSensorTypeEnum.htm" TargetMode="External"/><Relationship Id="rId1991" Type="http://schemas.openxmlformats.org/officeDocument/2006/relationships/hyperlink" Target="https://standards.buildingsmart.org/IFC/RELEASE/IFC4_3/lexical/IfcBuildingElementProxy.htm" TargetMode="External"/><Relationship Id="rId2628" Type="http://schemas.openxmlformats.org/officeDocument/2006/relationships/hyperlink" Target="http://ifc43-docs.standards.buildingsmart.org/IFC/RELEASE/IFC4x3/HTML/lexical/IfcProtectiveDevice.htm" TargetMode="External"/><Relationship Id="rId2835" Type="http://schemas.openxmlformats.org/officeDocument/2006/relationships/hyperlink" Target="http://ifc43-docs.standards.buildingsmart.org/IFC/RELEASE/IFC4x3/HTML/lexical/IfcProtectiveDeviceTypeEnum.htm" TargetMode="External"/><Relationship Id="rId76" Type="http://schemas.openxmlformats.org/officeDocument/2006/relationships/hyperlink" Target="https://standards.buildingsmart.org/IFC/RELEASE/IFC4_3/lexical/IfcReinforcedSoil.htm" TargetMode="External"/><Relationship Id="rId807" Type="http://schemas.openxmlformats.org/officeDocument/2006/relationships/hyperlink" Target="https://standards.buildingsmart.org/IFC/RELEASE/IFC4_3/lexical/IfcCommunicationsAppliance.htm" TargetMode="External"/><Relationship Id="rId1437" Type="http://schemas.openxmlformats.org/officeDocument/2006/relationships/hyperlink" Target="https://standards.buildingsmart.org/IFC/RELEASE/IFC4_3/lexical/IfcSanitaryTerminal.htm" TargetMode="External"/><Relationship Id="rId1644" Type="http://schemas.openxmlformats.org/officeDocument/2006/relationships/hyperlink" Target="https://standards.buildingsmart.org/IFC/RELEASE/IFC4_3/lexical/IfcFurniture.htm" TargetMode="External"/><Relationship Id="rId1851" Type="http://schemas.openxmlformats.org/officeDocument/2006/relationships/hyperlink" Target="http://ifc43-docs.standards.buildingsmart.org/IFC/RELEASE/IFC4x3/HTML/lexical/IfcBuildingElementProxyTypeEnum.htm" TargetMode="External"/><Relationship Id="rId2902" Type="http://schemas.openxmlformats.org/officeDocument/2006/relationships/hyperlink" Target="http://ifc43-docs.standards.buildingsmart.org/IFC/RELEASE/IFC4x3/HTML/lexical/IfcBuildingElementProxyTypeEnum.htm" TargetMode="External"/><Relationship Id="rId1504" Type="http://schemas.openxmlformats.org/officeDocument/2006/relationships/hyperlink" Target="http://ifc43-docs.standards.buildingsmart.org/IFC/RELEASE/IFC4x3/HTML/lexical/IfcAudioVisualApplianceTypeEnum.htm" TargetMode="External"/><Relationship Id="rId1711" Type="http://schemas.openxmlformats.org/officeDocument/2006/relationships/hyperlink" Target="https://standards.buildingsmart.org/IFC/RELEASE/IFC4_3/lexical/IfcSign.htm" TargetMode="External"/><Relationship Id="rId1949" Type="http://schemas.openxmlformats.org/officeDocument/2006/relationships/hyperlink" Target="https://standards.buildingsmart.org/IFC/RELEASE/IFC4_3/lexical/IfcRailingTypeEnum.htm" TargetMode="External"/><Relationship Id="rId292" Type="http://schemas.openxmlformats.org/officeDocument/2006/relationships/hyperlink" Target="https://standards.buildingsmart.org/IFC/RELEASE/IFC4_3/lexical/IfcMemberTypeEnum.htm" TargetMode="External"/><Relationship Id="rId1809" Type="http://schemas.openxmlformats.org/officeDocument/2006/relationships/hyperlink" Target="https://standards.buildingsmart.org/IFC/RELEASE/IFC4_3/lexical/IfcBuildingElementProxy.htm" TargetMode="External"/><Relationship Id="rId597" Type="http://schemas.openxmlformats.org/officeDocument/2006/relationships/hyperlink" Target="https://standards.buildingsmart.org/IFC/RELEASE/IFC4_3/lexical/IfcMechanicalFastenerTypeEnum.htm" TargetMode="External"/><Relationship Id="rId2180" Type="http://schemas.openxmlformats.org/officeDocument/2006/relationships/hyperlink" Target="http://ifc43-docs.standards.buildingsmart.org/IFC/RELEASE/IFC4x3/HTML/lexical/IfcBuildingElementProxyTypeEnum.htm" TargetMode="External"/><Relationship Id="rId2278" Type="http://schemas.openxmlformats.org/officeDocument/2006/relationships/hyperlink" Target="http://ifc43-docs.standards.buildingsmart.org/IFC/RELEASE/IFC4x3/HTML/lexical/IfcDistributionSystemEnum.htm" TargetMode="External"/><Relationship Id="rId2485" Type="http://schemas.openxmlformats.org/officeDocument/2006/relationships/hyperlink" Target="http://ifc43-docs.standards.buildingsmart.org/IFC/RELEASE/IFC4x3/HTML/lexical/IfcProtectiveDeviceTypeEnum.htm" TargetMode="External"/><Relationship Id="rId3024" Type="http://schemas.openxmlformats.org/officeDocument/2006/relationships/hyperlink" Target="https://standards.buildingsmart.org/IFC/RELEASE/IFC4_3/lexical/IfcBuildingElementProxy.htm" TargetMode="External"/><Relationship Id="rId152" Type="http://schemas.openxmlformats.org/officeDocument/2006/relationships/hyperlink" Target="https://standards.buildingsmart.org/IFC/RELEASE/IFC4_3/lexical/IfcAlignment.htm" TargetMode="External"/><Relationship Id="rId457" Type="http://schemas.openxmlformats.org/officeDocument/2006/relationships/hyperlink" Target="https://standards.buildingsmart.org/IFC/RELEASE/IFC4_3/lexical/IfcTrackElementTypeEnum.htm" TargetMode="External"/><Relationship Id="rId1087" Type="http://schemas.openxmlformats.org/officeDocument/2006/relationships/hyperlink" Target="http://ifc43-docs.standards.buildingsmart.org/IFC/RELEASE/IFC4x3/HTML/lexical/IfcJunctionBoxTypeEnum.htm" TargetMode="External"/><Relationship Id="rId1294" Type="http://schemas.openxmlformats.org/officeDocument/2006/relationships/hyperlink" Target="https://standards.buildingsmart.org/IFC/RELEASE/IFC4_3/lexical/IfcTransportElement.htm" TargetMode="External"/><Relationship Id="rId2040" Type="http://schemas.openxmlformats.org/officeDocument/2006/relationships/hyperlink" Target="https://standards.buildingsmart.org/IFC/RELEASE/IFC4_3/lexical/IfcBuildingElementProxy.htm" TargetMode="External"/><Relationship Id="rId2138" Type="http://schemas.openxmlformats.org/officeDocument/2006/relationships/hyperlink" Target="http://ifc43-docs.standards.buildingsmart.org/IFC/RELEASE/IFC4x3/HTML/lexical/IfcPipeSegment.htm" TargetMode="External"/><Relationship Id="rId2692" Type="http://schemas.openxmlformats.org/officeDocument/2006/relationships/hyperlink" Target="http://ifc43-docs.standards.buildingsmart.org/IFC/RELEASE/IFC4x3/HTML/lexical/IfcController.htm" TargetMode="External"/><Relationship Id="rId2997" Type="http://schemas.openxmlformats.org/officeDocument/2006/relationships/hyperlink" Target="https://standards.buildingsmart.org/IFC/RELEASE/IFC4_3/lexical/IfcDistributionChamberElementTypeEnum.htm" TargetMode="External"/><Relationship Id="rId664" Type="http://schemas.openxmlformats.org/officeDocument/2006/relationships/hyperlink" Target="https://standards.buildingsmart.org/IFC/RELEASE/IFC4_3/lexical/IfcTrackElement.htm" TargetMode="External"/><Relationship Id="rId871" Type="http://schemas.openxmlformats.org/officeDocument/2006/relationships/hyperlink" Target="https://standards.buildingsmart.org/IFC/RELEASE/IFC4_3/lexical/IfcCommunicationsApplianceTypeEnum.htm" TargetMode="External"/><Relationship Id="rId969" Type="http://schemas.openxmlformats.org/officeDocument/2006/relationships/hyperlink" Target="http://ifc43-docs.standards.buildingsmart.org/IFC/RELEASE/IFC4x3/HTML/lexical/IfcControllerTypeEnum.htm" TargetMode="External"/><Relationship Id="rId1599" Type="http://schemas.openxmlformats.org/officeDocument/2006/relationships/hyperlink" Target="https://standards.buildingsmart.org/IFC/RELEASE/IFC4_3/lexical/IfcWallTypeEnum.htm" TargetMode="External"/><Relationship Id="rId2345" Type="http://schemas.openxmlformats.org/officeDocument/2006/relationships/hyperlink" Target="https://standards.buildingsmart.org/IFC/DEV/IFC4_3/RC1/HTML/schema/ifcbuildingcontrolsdomain/lexical/ifccontroller.htm" TargetMode="External"/><Relationship Id="rId2552" Type="http://schemas.openxmlformats.org/officeDocument/2006/relationships/hyperlink" Target="http://ifc43-docs.standards.buildingsmart.org/IFC/RELEASE/IFC4x3/HTML/lexical/IfcTransformerTypeEnum.htm" TargetMode="External"/><Relationship Id="rId317" Type="http://schemas.openxmlformats.org/officeDocument/2006/relationships/hyperlink" Target="https://standards.buildingsmart.org/IFC/RELEASE/IFC4_3/lexical/IfcElementAssembly.htm" TargetMode="External"/><Relationship Id="rId524" Type="http://schemas.openxmlformats.org/officeDocument/2006/relationships/hyperlink" Target="https://standards.buildingsmart.org/IFC/RELEASE/IFC4_3/lexical/IfcPlateTypeEnum.htm" TargetMode="External"/><Relationship Id="rId731" Type="http://schemas.openxmlformats.org/officeDocument/2006/relationships/hyperlink" Target="https://standards.buildingsmart.org/IFC/RELEASE/IFC4_3/lexical/IfcRail.htm" TargetMode="External"/><Relationship Id="rId1154" Type="http://schemas.openxmlformats.org/officeDocument/2006/relationships/hyperlink" Target="https://standards.buildingsmart.org/IFC/RELEASE/IFC4_3/lexical/IfcWindowTypeEnum.htm" TargetMode="External"/><Relationship Id="rId1361" Type="http://schemas.openxmlformats.org/officeDocument/2006/relationships/hyperlink" Target="https://standards.buildingsmart.org/IFC/DEV/IFC4_3/RC1/HTML/schema/ifcsharedbldgserviceelements/lexical/ifcdistributionchamberelement.htm" TargetMode="External"/><Relationship Id="rId1459" Type="http://schemas.openxmlformats.org/officeDocument/2006/relationships/hyperlink" Target="https://standards.buildingsmart.org/IFC/RELEASE/IFC4_3/lexical/IfcSanitaryTerminalTypeEnum.htm" TargetMode="External"/><Relationship Id="rId2205" Type="http://schemas.openxmlformats.org/officeDocument/2006/relationships/hyperlink" Target="https://standards.buildingsmart.org/IFC/RELEASE/IFC4_3/lexical/IfcAirTerminal.htm" TargetMode="External"/><Relationship Id="rId2412" Type="http://schemas.openxmlformats.org/officeDocument/2006/relationships/hyperlink" Target="http://ifc43-docs.standards.buildingsmart.org/IFC/RELEASE/IFC4x3/HTML/lexical/IfcDistributionChamberElement.htm" TargetMode="External"/><Relationship Id="rId2857" Type="http://schemas.openxmlformats.org/officeDocument/2006/relationships/hyperlink" Target="http://ifc43-docs.standards.buildingsmart.org/IFC/RELEASE/IFC4x3/HTML/lexical/IfcElectricFlowStorageDevice.htm" TargetMode="External"/><Relationship Id="rId98" Type="http://schemas.openxmlformats.org/officeDocument/2006/relationships/hyperlink" Target="https://standards.buildingsmart.org/IFC/RELEASE/IFC4_3/lexical/IfcEarthworksFillTypeEnum.htm" TargetMode="External"/><Relationship Id="rId829" Type="http://schemas.openxmlformats.org/officeDocument/2006/relationships/hyperlink" Target="https://standards.buildingsmart.org/IFC/RELEASE/IFC4_3/lexical/IfcCommunicationsAppliance.htm" TargetMode="External"/><Relationship Id="rId1014" Type="http://schemas.openxmlformats.org/officeDocument/2006/relationships/hyperlink" Target="http://ifc43-docs.standards.buildingsmart.org/IFC/RELEASE/IFC4x3/HTML/lexical/IfcDistributionCircuit.htm" TargetMode="External"/><Relationship Id="rId1221" Type="http://schemas.openxmlformats.org/officeDocument/2006/relationships/hyperlink" Target="https://standards.buildingsmart.org/IFC/RELEASE/IFC4_3/lexical/IfcCoveringTypeEnum.htm" TargetMode="External"/><Relationship Id="rId1666" Type="http://schemas.openxmlformats.org/officeDocument/2006/relationships/hyperlink" Target="https://standards.buildingsmart.org/IFC/RELEASE/IFC4_3/lexical/IfcBuildingElementProxyTypeEnum.htm" TargetMode="External"/><Relationship Id="rId1873" Type="http://schemas.openxmlformats.org/officeDocument/2006/relationships/hyperlink" Target="http://ifc43-docs.standards.buildingsmart.org/IFC/RELEASE/IFC4x3/HTML/lexical/IfcBuildingElementProxy.htm" TargetMode="External"/><Relationship Id="rId2717" Type="http://schemas.openxmlformats.org/officeDocument/2006/relationships/hyperlink" Target="http://ifc43-docs.standards.buildingsmart.org/IFC/RELEASE/IFC4x3/HTML/lexical/IfcProtectiveDeviceTypeEnum.htm" TargetMode="External"/><Relationship Id="rId2924" Type="http://schemas.openxmlformats.org/officeDocument/2006/relationships/hyperlink" Target="http://ifc43-docs.standards.buildingsmart.org/IFC/RELEASE/IFC4x3/HTML/lexical/IfcCommunicationsApplianceTypeEnum.htm" TargetMode="External"/><Relationship Id="rId1319" Type="http://schemas.openxmlformats.org/officeDocument/2006/relationships/hyperlink" Target="https://standards.buildingsmart.org/IFC/RELEASE/IFC4_3/lexical/IfcFlowTerminalType.htm" TargetMode="External"/><Relationship Id="rId1526" Type="http://schemas.openxmlformats.org/officeDocument/2006/relationships/hyperlink" Target="http://ifc43-docs.standards.buildingsmart.org/IFC/RELEASE/IFC4x3/HTML/lexical/IfcSwitchingDeviceTypeEnum.htm" TargetMode="External"/><Relationship Id="rId1733" Type="http://schemas.openxmlformats.org/officeDocument/2006/relationships/hyperlink" Target="https://standards.buildingsmart.org/IFC/RELEASE/IFC4_3/lexical/IfcBuildingElementProxyTypeEnum.htm" TargetMode="External"/><Relationship Id="rId1940" Type="http://schemas.openxmlformats.org/officeDocument/2006/relationships/hyperlink" Target="https://standards.buildingsmart.org/IFC/RELEASE/IFC4_3/lexical/IfcBuildingElementProxy.htm" TargetMode="External"/><Relationship Id="rId25" Type="http://schemas.openxmlformats.org/officeDocument/2006/relationships/hyperlink" Target="http://ifc43-docs.standards.buildingsmart.org/IFC/RELEASE/IFC4x3/HTML/lexical/IfcGeographicElementTypeEnum.htm" TargetMode="External"/><Relationship Id="rId1800" Type="http://schemas.openxmlformats.org/officeDocument/2006/relationships/hyperlink" Target="https://standards.buildingsmart.org/IFC/RELEASE/IFC4_3/lexical/IfcBuildingElementProxyTypeEnum.htm" TargetMode="External"/><Relationship Id="rId3046" Type="http://schemas.openxmlformats.org/officeDocument/2006/relationships/hyperlink" Target="http://ifc43-docs.standards.buildingsmart.org/IFC/RELEASE/IFC4x3/HTML/lexical/IfcBuildingElementProxy.htm" TargetMode="External"/><Relationship Id="rId174" Type="http://schemas.openxmlformats.org/officeDocument/2006/relationships/hyperlink" Target="https://standards.buildingsmart.org/IFC/RELEASE/IFC4_3/lexical/IfcAlignmentTypeEnum.htm" TargetMode="External"/><Relationship Id="rId381" Type="http://schemas.openxmlformats.org/officeDocument/2006/relationships/hyperlink" Target="https://standards.buildingsmart.org/IFC/RELEASE/IFC4_3/lexical/IfcElementAssembly.htm" TargetMode="External"/><Relationship Id="rId2062" Type="http://schemas.openxmlformats.org/officeDocument/2006/relationships/hyperlink" Target="https://standards.buildingsmart.org/IFC/RELEASE/IFC4_3/lexical/IfcBuildingElementProxyTypeEnum.htm" TargetMode="External"/><Relationship Id="rId241" Type="http://schemas.openxmlformats.org/officeDocument/2006/relationships/hyperlink" Target="https://standards.buildingsmart.org/IFC/RELEASE/IFC4_3/lexical/IfcEarthworksCutTypeEnum.htm" TargetMode="External"/><Relationship Id="rId479" Type="http://schemas.openxmlformats.org/officeDocument/2006/relationships/hyperlink" Target="https://standards.buildingsmart.org/IFC/RELEASE/IFC4_3/lexical/IfcTrackElementTypeEnum.htm" TargetMode="External"/><Relationship Id="rId686" Type="http://schemas.openxmlformats.org/officeDocument/2006/relationships/hyperlink" Target="https://standards.buildingsmart.org/IFC/RELEASE/IFC4_3/lexical/IfcTrackElement.htm" TargetMode="External"/><Relationship Id="rId893" Type="http://schemas.openxmlformats.org/officeDocument/2006/relationships/hyperlink" Target="https://standards.buildingsmart.org/IFC/RELEASE/IFC4_3/lexical/IfcCommunicationsApplianceTypeEnum.htm" TargetMode="External"/><Relationship Id="rId2367" Type="http://schemas.openxmlformats.org/officeDocument/2006/relationships/hyperlink" Target="http://ifc43-docs.standards.buildingsmart.org/IFC/RELEASE/IFC4x3/HTML/lexical/IfcCableSegmentTypeEnum.htm" TargetMode="External"/><Relationship Id="rId2574" Type="http://schemas.openxmlformats.org/officeDocument/2006/relationships/hyperlink" Target="http://ifc43-docs.standards.buildingsmart.org/IFC/RELEASE/IFC4x3/HTML/lexical/IfcControllerTypeEnum.htm" TargetMode="External"/><Relationship Id="rId2781" Type="http://schemas.openxmlformats.org/officeDocument/2006/relationships/hyperlink" Target="http://ifc43-docs.standards.buildingsmart.org/IFC/RELEASE/IFC4x3/HTML/lexical/IfcProtectiveDevice.htm" TargetMode="External"/><Relationship Id="rId339" Type="http://schemas.openxmlformats.org/officeDocument/2006/relationships/hyperlink" Target="https://standards.buildingsmart.org/IFC/RELEASE/IFC4_3/lexical/IfcTendonTypeEnum.htm" TargetMode="External"/><Relationship Id="rId546" Type="http://schemas.openxmlformats.org/officeDocument/2006/relationships/hyperlink" Target="https://standards.buildingsmart.org/IFC/RELEASE/IFC4_3/lexical/IfcMechanicalFastener.htm" TargetMode="External"/><Relationship Id="rId753" Type="http://schemas.openxmlformats.org/officeDocument/2006/relationships/hyperlink" Target="https://standards.buildingsmart.org/IFC/RELEASE/IFC4_3/lexical/IfcTrackElementTypeEnum.htm" TargetMode="External"/><Relationship Id="rId1176" Type="http://schemas.openxmlformats.org/officeDocument/2006/relationships/hyperlink" Target="https://standards.buildingsmart.org/IFC/RELEASE/IFC4_3/lexical/IfcFurnitureTypeEnum.htm" TargetMode="External"/><Relationship Id="rId1383" Type="http://schemas.openxmlformats.org/officeDocument/2006/relationships/hyperlink" Target="https://standards.buildingsmart.org/IFC/RELEASE/IFC4_3/lexical/IfcTankType.htm" TargetMode="External"/><Relationship Id="rId2227" Type="http://schemas.openxmlformats.org/officeDocument/2006/relationships/hyperlink" Target="http://ifc43-docs.standards.buildingsmart.org/IFC/RELEASE/IFC4x3/HTML/lexical/IfcCableCarrierSegment.htm" TargetMode="External"/><Relationship Id="rId2434" Type="http://schemas.openxmlformats.org/officeDocument/2006/relationships/hyperlink" Target="http://ifc43-docs.standards.buildingsmart.org/IFC/RELEASE/IFC4x3/HTML/lexical/IfcProtectiveDeviceTypeEnum.htm" TargetMode="External"/><Relationship Id="rId2879" Type="http://schemas.openxmlformats.org/officeDocument/2006/relationships/hyperlink" Target="http://ifc43-docs.standards.buildingsmart.org/IFC/RELEASE/IFC4x3/HTML/lexical/IfcBuildingElementProxy.htm" TargetMode="External"/><Relationship Id="rId101" Type="http://schemas.openxmlformats.org/officeDocument/2006/relationships/hyperlink" Target="https://standards.buildingsmart.org/IFC/RELEASE/IFC4_3/lexical/IfcEarthworksFillTypeEnum.htm" TargetMode="External"/><Relationship Id="rId406" Type="http://schemas.openxmlformats.org/officeDocument/2006/relationships/hyperlink" Target="https://standards.buildingsmart.org/IFC/DEV/IFC4_3/RC1/HTML/link/ifctrackelementtypeenum.htm" TargetMode="External"/><Relationship Id="rId960" Type="http://schemas.openxmlformats.org/officeDocument/2006/relationships/hyperlink" Target="http://ifc43-docs.standards.buildingsmart.org/IFC/RELEASE/IFC4x3/HTML/lexical/IfcCommunicationsAppliance.htm" TargetMode="External"/><Relationship Id="rId1036" Type="http://schemas.openxmlformats.org/officeDocument/2006/relationships/hyperlink" Target="http://ifc43-docs.standards.buildingsmart.org/IFC/RELEASE/IFC4x3/HTML/lexical/IfcJunctionBoxTypeEnum.htm" TargetMode="External"/><Relationship Id="rId1243" Type="http://schemas.openxmlformats.org/officeDocument/2006/relationships/hyperlink" Target="https://standards.buildingsmart.org/IFC/RELEASE/IFC4_3/lexical/IfcFurniture.htm" TargetMode="External"/><Relationship Id="rId1590" Type="http://schemas.openxmlformats.org/officeDocument/2006/relationships/hyperlink" Target="https://standards.buildingsmart.org/IFC/RELEASE/IFC4_3/lexical/IfcDuctSilencerTypeEnum.htm" TargetMode="External"/><Relationship Id="rId1688" Type="http://schemas.openxmlformats.org/officeDocument/2006/relationships/hyperlink" Target="https://standards.buildingsmart.org/IFC/RELEASE/IFC4_3/lexical/IfcBuildingElementProxyTypeEnum.htm" TargetMode="External"/><Relationship Id="rId1895" Type="http://schemas.openxmlformats.org/officeDocument/2006/relationships/hyperlink" Target="http://ifc43-docs.standards.buildingsmart.org/IFC/RELEASE/IFC4x3/HTML/lexical/IfcBuildingElementProxy.htm" TargetMode="External"/><Relationship Id="rId2641" Type="http://schemas.openxmlformats.org/officeDocument/2006/relationships/hyperlink" Target="http://ifc43-docs.standards.buildingsmart.org/IFC/RELEASE/IFC4x3/HTML/lexical/IfcFurnitureTypeEnum.htm" TargetMode="External"/><Relationship Id="rId2739" Type="http://schemas.openxmlformats.org/officeDocument/2006/relationships/hyperlink" Target="http://ifc43-docs.standards.buildingsmart.org/IFC/RELEASE/IFC4x3/HTML/lexical/IfcControllerTypeEnum.htm" TargetMode="External"/><Relationship Id="rId2946" Type="http://schemas.openxmlformats.org/officeDocument/2006/relationships/hyperlink" Target="https://standards.buildingsmart.org/IFC/RELEASE/IFC4_3/lexical/IfcValveTypeEnum.htm" TargetMode="External"/><Relationship Id="rId613" Type="http://schemas.openxmlformats.org/officeDocument/2006/relationships/hyperlink" Target="https://standards.buildingsmart.org/IFC/RELEASE/IFC4_3/lexical/IfcMechanicalFastenerTypeEnum.htm" TargetMode="External"/><Relationship Id="rId820" Type="http://schemas.openxmlformats.org/officeDocument/2006/relationships/hyperlink" Target="https://standards.buildingsmart.org/IFC/RELEASE/IFC4_3/lexical/IfcCommunicationsAppliance.htm" TargetMode="External"/><Relationship Id="rId918" Type="http://schemas.openxmlformats.org/officeDocument/2006/relationships/hyperlink" Target="https://standards.buildingsmart.org/IFC/RELEASE/IFC4_3/lexical/IfcCommunicationsApplianceTypeEnum.htm" TargetMode="External"/><Relationship Id="rId1450" Type="http://schemas.openxmlformats.org/officeDocument/2006/relationships/hyperlink" Target="https://standards.buildingsmart.org/IFC/RELEASE/IFC4_3/lexical/IfcMechanicalFastenerTypeEnum.htm" TargetMode="External"/><Relationship Id="rId1548" Type="http://schemas.openxmlformats.org/officeDocument/2006/relationships/hyperlink" Target="http://ifc43-docs.standards.buildingsmart.org/IFC/RELEASE/IFC4x3/HTML/lexical/IfcSensorTypeEnum.htm" TargetMode="External"/><Relationship Id="rId1755" Type="http://schemas.openxmlformats.org/officeDocument/2006/relationships/hyperlink" Target="https://standards.buildingsmart.org/IFC/RELEASE/IFC4_3/lexical/IfcDistributionChamberElementTypeEnum.htm" TargetMode="External"/><Relationship Id="rId2501" Type="http://schemas.openxmlformats.org/officeDocument/2006/relationships/hyperlink" Target="http://ifc43-docs.standards.buildingsmart.org/IFC/RELEASE/IFC4x3/HTML/lexical/IfcPile.htm" TargetMode="External"/><Relationship Id="rId1103" Type="http://schemas.openxmlformats.org/officeDocument/2006/relationships/hyperlink" Target="http://ifc43-docs.standards.buildingsmart.org/IFC/RELEASE/IFC4x3/HTML/lexical/IfcAudioVisualAppliance.htm" TargetMode="External"/><Relationship Id="rId1310" Type="http://schemas.openxmlformats.org/officeDocument/2006/relationships/hyperlink" Target="https://standards.buildingsmart.org/IFC/RELEASE/IFC4_3/lexical/IfcTransportElementTypeEnum.htm" TargetMode="External"/><Relationship Id="rId1408" Type="http://schemas.openxmlformats.org/officeDocument/2006/relationships/hyperlink" Target="https://standards.buildingsmart.org/IFC/RELEASE/IFC4_3/lexical/IfcValve.htm" TargetMode="External"/><Relationship Id="rId1962" Type="http://schemas.openxmlformats.org/officeDocument/2006/relationships/hyperlink" Target="https://standards.buildingsmart.org/IFC/RELEASE/IFC4_3/lexical/IfcRailingTypeEnum.htm" TargetMode="External"/><Relationship Id="rId2806" Type="http://schemas.openxmlformats.org/officeDocument/2006/relationships/hyperlink" Target="http://ifc43-docs.standards.buildingsmart.org/IFC/RELEASE/IFC4x3/HTML/lexical/IfcCableSegment.htm" TargetMode="External"/><Relationship Id="rId47" Type="http://schemas.openxmlformats.org/officeDocument/2006/relationships/hyperlink" Target="https://standards.buildingsmart.org/IFC/RELEASE/IFC4_3/lexical/IfcGeotechnicalStratumTypeEnum.htm" TargetMode="External"/><Relationship Id="rId1615" Type="http://schemas.openxmlformats.org/officeDocument/2006/relationships/hyperlink" Target="https://standards.buildingsmart.org/IFC/RELEASE/IFC4_3/lexical/IfcFurniture.htm" TargetMode="External"/><Relationship Id="rId1822" Type="http://schemas.openxmlformats.org/officeDocument/2006/relationships/hyperlink" Target="https://standards.buildingsmart.org/IFC/RELEASE/IFC4_3/lexical/IfcBuildingElementProxyTypeEnum.htm" TargetMode="External"/><Relationship Id="rId196" Type="http://schemas.openxmlformats.org/officeDocument/2006/relationships/hyperlink" Target="https://standards.buildingsmart.org/IFC/RELEASE/IFC4_3/lexical/IfcEarthworksCutTypeEnum.htm" TargetMode="External"/><Relationship Id="rId2084" Type="http://schemas.openxmlformats.org/officeDocument/2006/relationships/hyperlink" Target="http://ifc43-docs.standards.buildingsmart.org/IFC/RELEASE/IFC4x3/HTML/lexical/IfcLightFixtureTypeEnum.htm" TargetMode="External"/><Relationship Id="rId2291" Type="http://schemas.openxmlformats.org/officeDocument/2006/relationships/hyperlink" Target="http://ifc43-docs.standards.buildingsmart.org/IFC/RELEASE/IFC4x3/HTML/lexical/IfcDistributionChamberElementTypeEnum.htm" TargetMode="External"/><Relationship Id="rId263" Type="http://schemas.openxmlformats.org/officeDocument/2006/relationships/hyperlink" Target="https://standards.buildingsmart.org/IFC/RELEASE/IFC4_3/lexical/IfcFooting.htm" TargetMode="External"/><Relationship Id="rId470" Type="http://schemas.openxmlformats.org/officeDocument/2006/relationships/hyperlink" Target="https://standards.buildingsmart.org/IFC/RELEASE/IFC4_3/lexical/IfcTrackElementTypeEnum.htm" TargetMode="External"/><Relationship Id="rId2151" Type="http://schemas.openxmlformats.org/officeDocument/2006/relationships/hyperlink" Target="http://ifc43-docs.standards.buildingsmart.org/IFC/RELEASE/IFC4x3/HTML/lexical/IfcPump.htm" TargetMode="External"/><Relationship Id="rId2389" Type="http://schemas.openxmlformats.org/officeDocument/2006/relationships/hyperlink" Target="http://ifc43-docs.standards.buildingsmart.org/IFC/RELEASE/IFC4x3/HTML/lexical/IfcProtectiveDeviceTypeEnum.htm" TargetMode="External"/><Relationship Id="rId2596" Type="http://schemas.openxmlformats.org/officeDocument/2006/relationships/hyperlink" Target="http://ifc43-docs.standards.buildingsmart.org/IFC/RELEASE/IFC4x3/HTML/lexical/IfcProtectiveDevice.htm" TargetMode="External"/><Relationship Id="rId123" Type="http://schemas.openxmlformats.org/officeDocument/2006/relationships/hyperlink" Target="https://standards.buildingsmart.org/IFC/RELEASE/IFC4_3/lexical/IfcEarthworksCutTypeEnum.htm" TargetMode="External"/><Relationship Id="rId330" Type="http://schemas.openxmlformats.org/officeDocument/2006/relationships/hyperlink" Target="https://standards.buildingsmart.org/IFC/RELEASE/IFC4_3/lexical/IfcFastenerTypeEnum.htm" TargetMode="External"/><Relationship Id="rId568" Type="http://schemas.openxmlformats.org/officeDocument/2006/relationships/hyperlink" Target="https://standards.buildingsmart.org/IFC/RELEASE/IFC4_3/lexical/IfcMechanicalFastener.htm" TargetMode="External"/><Relationship Id="rId775" Type="http://schemas.openxmlformats.org/officeDocument/2006/relationships/hyperlink" Target="https://standards.buildingsmart.org/IFC/RELEASE/IFC4_3/lexical/IfcTrackElementTypeEnum.htm" TargetMode="External"/><Relationship Id="rId982" Type="http://schemas.openxmlformats.org/officeDocument/2006/relationships/hyperlink" Target="http://ifc43-docs.standards.buildingsmart.org/IFC/RELEASE/IFC4x3/HTML/lexical/IfcAudioVisualApplianceTypeEnum.htm" TargetMode="External"/><Relationship Id="rId1198" Type="http://schemas.openxmlformats.org/officeDocument/2006/relationships/hyperlink" Target="https://standards.buildingsmart.org/IFC/RELEASE/IFC4_3/lexical/IfcCovering.htm" TargetMode="External"/><Relationship Id="rId2011" Type="http://schemas.openxmlformats.org/officeDocument/2006/relationships/hyperlink" Target="https://standards.buildingsmart.org/IFC/RELEASE/IFC4_3/lexical/IfcBuildingElementProxy.htm" TargetMode="External"/><Relationship Id="rId2249" Type="http://schemas.openxmlformats.org/officeDocument/2006/relationships/hyperlink" Target="http://ifc43-docs.standards.buildingsmart.org/IFC/RELEASE/IFC4x3/HTML/lexical/IfcCableSegment.htm" TargetMode="External"/><Relationship Id="rId2456" Type="http://schemas.openxmlformats.org/officeDocument/2006/relationships/hyperlink" Target="http://ifc43-docs.standards.buildingsmart.org/IFC/RELEASE/IFC4x3/HTML/lexical/IfcMember.htm" TargetMode="External"/><Relationship Id="rId2663" Type="http://schemas.openxmlformats.org/officeDocument/2006/relationships/hyperlink" Target="http://ifc43-docs.standards.buildingsmart.org/IFC/RELEASE/IFC4x3/HTML/lexical/IfcBuildingElementProxyTypeEnum.htm" TargetMode="External"/><Relationship Id="rId2870" Type="http://schemas.openxmlformats.org/officeDocument/2006/relationships/hyperlink" Target="http://ifc43-docs.standards.buildingsmart.org/IFC/RELEASE/IFC4x3/HTML/lexical/IfcCableSegment.htm" TargetMode="External"/><Relationship Id="rId428" Type="http://schemas.openxmlformats.org/officeDocument/2006/relationships/hyperlink" Target="https://standards.buildingsmart.org/IFC/RELEASE/IFC4_3/lexical/IfcRailTypeEnum.htm" TargetMode="External"/><Relationship Id="rId635" Type="http://schemas.openxmlformats.org/officeDocument/2006/relationships/hyperlink" Target="https://standards.buildingsmart.org/IFC/RELEASE/IFC4_3/lexical/IfcPlate.htm" TargetMode="External"/><Relationship Id="rId842" Type="http://schemas.openxmlformats.org/officeDocument/2006/relationships/hyperlink" Target="https://standards.buildingsmart.org/IFC/RELEASE/IFC4_3/lexical/IfcCommunicationsAppliance.htm" TargetMode="External"/><Relationship Id="rId1058" Type="http://schemas.openxmlformats.org/officeDocument/2006/relationships/hyperlink" Target="http://ifc43-docs.standards.buildingsmart.org/IFC/RELEASE/IFC4x3/HTML/lexical/IfcCommunicationsAppliance.htm" TargetMode="External"/><Relationship Id="rId1265" Type="http://schemas.openxmlformats.org/officeDocument/2006/relationships/hyperlink" Target="https://standards.buildingsmart.org/IFC/RELEASE/IFC4_3/lexical/IfcMemberTypeEnum.htm" TargetMode="External"/><Relationship Id="rId1472" Type="http://schemas.openxmlformats.org/officeDocument/2006/relationships/hyperlink" Target="https://standards.buildingsmart.org/IFC/RELEASE/IFC4_3/lexical/IfcValveTypeEnum.htm" TargetMode="External"/><Relationship Id="rId2109" Type="http://schemas.openxmlformats.org/officeDocument/2006/relationships/hyperlink" Target="http://ifc43-docs.standards.buildingsmart.org/IFC/RELEASE/IFC4x3/HTML/lexical/IfcSwitchingDeviceTypeEnum.htm" TargetMode="External"/><Relationship Id="rId2316" Type="http://schemas.openxmlformats.org/officeDocument/2006/relationships/hyperlink" Target="http://ifc43-docs.standards.buildingsmart.org/IFC/RELEASE/IFC4x3/HTML/lexical/IfcValve.htm" TargetMode="External"/><Relationship Id="rId2523" Type="http://schemas.openxmlformats.org/officeDocument/2006/relationships/hyperlink" Target="http://ifc43-docs.standards.buildingsmart.org/IFC/RELEASE/IFC4x3/HTML/lexical/IfcColumnTypeEnum.htm" TargetMode="External"/><Relationship Id="rId2730" Type="http://schemas.openxmlformats.org/officeDocument/2006/relationships/hyperlink" Target="http://ifc43-docs.standards.buildingsmart.org/IFC/RELEASE/IFC4x3/HTML/lexical/IfcActuatorTypeEnum.htm" TargetMode="External"/><Relationship Id="rId2968" Type="http://schemas.openxmlformats.org/officeDocument/2006/relationships/hyperlink" Target="https://standards.buildingsmart.org/IFC/RELEASE/IFC4_3/lexical/IfcPump.htm" TargetMode="External"/><Relationship Id="rId702" Type="http://schemas.openxmlformats.org/officeDocument/2006/relationships/hyperlink" Target="https://standards.buildingsmart.org/IFC/RELEASE/IFC4_3/lexical/IfcTrackElementTypeEnum.htm" TargetMode="External"/><Relationship Id="rId1125" Type="http://schemas.openxmlformats.org/officeDocument/2006/relationships/hyperlink" Target="http://ifc43-docs.standards.buildingsmart.org/IFC/RELEASE/IFC4x3/HTML/lexical/IfcCommunicationsApplianceTypeEnum.htm" TargetMode="External"/><Relationship Id="rId1332" Type="http://schemas.openxmlformats.org/officeDocument/2006/relationships/hyperlink" Target="https://standards.buildingsmart.org/IFC/RELEASE/IFC4_3/lexical/IfcValve.htm" TargetMode="External"/><Relationship Id="rId1777" Type="http://schemas.openxmlformats.org/officeDocument/2006/relationships/hyperlink" Target="https://standards.buildingsmart.org/IFC/RELEASE/IFC4_3/lexical/IfcSensor.htm" TargetMode="External"/><Relationship Id="rId1984" Type="http://schemas.openxmlformats.org/officeDocument/2006/relationships/hyperlink" Target="https://standards.buildingsmart.org/IFC/RELEASE/IFC4_3/lexical/IfcBuildingElementProxyTypeEnum.htm" TargetMode="External"/><Relationship Id="rId2828" Type="http://schemas.openxmlformats.org/officeDocument/2006/relationships/hyperlink" Target="http://ifc43-docs.standards.buildingsmart.org/IFC/RELEASE/IFC4x3/HTML/lexical/IfcProtectiveDeviceTypeEnum.htm" TargetMode="External"/><Relationship Id="rId69" Type="http://schemas.openxmlformats.org/officeDocument/2006/relationships/hyperlink" Target="https://standards.buildingsmart.org/IFC/RELEASE/IFC4_3/lexical/IfcCourseTypeEnum.htm" TargetMode="External"/><Relationship Id="rId1637" Type="http://schemas.openxmlformats.org/officeDocument/2006/relationships/hyperlink" Target="https://standards.buildingsmart.org/IFC/RELEASE/IFC4_3/lexical/IfcGeographicElementTypeEnum.htm" TargetMode="External"/><Relationship Id="rId1844" Type="http://schemas.openxmlformats.org/officeDocument/2006/relationships/hyperlink" Target="https://standards.buildingsmart.org/IFC/RELEASE/IFC4_3/lexical/IfcBuildingElementProxyTypeEnum.htm" TargetMode="External"/><Relationship Id="rId1704" Type="http://schemas.openxmlformats.org/officeDocument/2006/relationships/hyperlink" Target="https://standards.buildingsmart.org/IFC/RELEASE/IFC4_3/lexical/IfcSign.htm" TargetMode="External"/><Relationship Id="rId285" Type="http://schemas.openxmlformats.org/officeDocument/2006/relationships/hyperlink" Target="https://standards.buildingsmart.org/IFC/RELEASE/IFC4_3/lexical/IfcSlabTypeEnum.htm" TargetMode="External"/><Relationship Id="rId1911" Type="http://schemas.openxmlformats.org/officeDocument/2006/relationships/hyperlink" Target="https://standards.buildingsmart.org/IFC/RELEASE/IFC4_3/lexical/IfcStairTypeEnum.htm" TargetMode="External"/><Relationship Id="rId492" Type="http://schemas.openxmlformats.org/officeDocument/2006/relationships/hyperlink" Target="https://standards.buildingsmart.org/IFC/RELEASE/IFC4_3/lexical/IfcTrackElement.htm" TargetMode="External"/><Relationship Id="rId797" Type="http://schemas.openxmlformats.org/officeDocument/2006/relationships/hyperlink" Target="https://standards.buildingsmart.org/IFC/RELEASE/IFC4_3/lexical/IfcCommunicationsApplianceTypeEnum.htm" TargetMode="External"/><Relationship Id="rId2173" Type="http://schemas.openxmlformats.org/officeDocument/2006/relationships/hyperlink" Target="http://ifc43-docs.standards.buildingsmart.org/IFC/RELEASE/IFC4x3/HTML/lexical/IfcFireSuppressionTerminalTypeEnum.htm" TargetMode="External"/><Relationship Id="rId2380" Type="http://schemas.openxmlformats.org/officeDocument/2006/relationships/hyperlink" Target="http://ifc43-docs.standards.buildingsmart.org/IFC/RELEASE/IFC4x3/HTML/lexical/IfcElectricFlowStorageDeviceTypeEnum.htm" TargetMode="External"/><Relationship Id="rId2478" Type="http://schemas.openxmlformats.org/officeDocument/2006/relationships/hyperlink" Target="http://ifc43-docs.standards.buildingsmart.org/IFC/RELEASE/IFC4x3/HTML/lexical/IfcBeamTypeEnum.htm" TargetMode="External"/><Relationship Id="rId3017" Type="http://schemas.openxmlformats.org/officeDocument/2006/relationships/hyperlink" Target="https://standards.buildingsmart.org/IFC/RELEASE/IFC4_3/lexical/IfcValveTypeEnum.htm" TargetMode="External"/><Relationship Id="rId145" Type="http://schemas.openxmlformats.org/officeDocument/2006/relationships/hyperlink" Target="https://standards.buildingsmart.org/IFC/RELEASE/IFC4_3/lexical/IfcAlignmentTypeEnum.htm" TargetMode="External"/><Relationship Id="rId352" Type="http://schemas.openxmlformats.org/officeDocument/2006/relationships/hyperlink" Target="https://standards.buildingsmart.org/IFC/RELEASE/IFC4_3/lexical/IfcWallTypeEnum.htm" TargetMode="External"/><Relationship Id="rId1287" Type="http://schemas.openxmlformats.org/officeDocument/2006/relationships/hyperlink" Target="https://standards.buildingsmart.org/IFC/RELEASE/IFC4_3/lexical/IfcSign.htm" TargetMode="External"/><Relationship Id="rId2033" Type="http://schemas.openxmlformats.org/officeDocument/2006/relationships/hyperlink" Target="https://standards.buildingsmart.org/IFC/RELEASE/IFC4_3/lexical/IfcBuildingElementProxyTypeEnum.htm" TargetMode="External"/><Relationship Id="rId2240" Type="http://schemas.openxmlformats.org/officeDocument/2006/relationships/hyperlink" Target="http://ifc43-docs.standards.buildingsmart.org/IFC/RELEASE/IFC4x3/HTML/lexical/IfcCableSegmentTypeEnum.htm" TargetMode="External"/><Relationship Id="rId2685" Type="http://schemas.openxmlformats.org/officeDocument/2006/relationships/hyperlink" Target="http://ifc43-docs.standards.buildingsmart.org/IFC/RELEASE/IFC4x3/HTML/lexical/IfcController.htm" TargetMode="External"/><Relationship Id="rId2892" Type="http://schemas.openxmlformats.org/officeDocument/2006/relationships/hyperlink" Target="http://ifc43-docs.standards.buildingsmart.org/IFC/RELEASE/IFC4x3/HTML/lexical/IfcBuildingElementProxy.htm" TargetMode="External"/><Relationship Id="rId212" Type="http://schemas.openxmlformats.org/officeDocument/2006/relationships/hyperlink" Target="https://standards.buildingsmart.org/IFC/RELEASE/IFC4_3/lexical/IfcWallTypeEnum.htm" TargetMode="External"/><Relationship Id="rId657" Type="http://schemas.openxmlformats.org/officeDocument/2006/relationships/hyperlink" Target="https://standards.buildingsmart.org/IFC/RELEASE/IFC4_3/lexical/IfcMechanicalFastener.htm" TargetMode="External"/><Relationship Id="rId864" Type="http://schemas.openxmlformats.org/officeDocument/2006/relationships/hyperlink" Target="https://standards.buildingsmart.org/IFC/RELEASE/IFC4_3/lexical/IfcCommunicationsApplianceTypeEnum.htm" TargetMode="External"/><Relationship Id="rId1494" Type="http://schemas.openxmlformats.org/officeDocument/2006/relationships/hyperlink" Target="https://standards.buildingsmart.org/IFC/RELEASE/IFC4_3/lexical/IfcDistributionChamberElement.htm" TargetMode="External"/><Relationship Id="rId1799" Type="http://schemas.openxmlformats.org/officeDocument/2006/relationships/hyperlink" Target="https://standards.buildingsmart.org/IFC/RELEASE/IFC4_3/lexical/IfcBuildingElementProxy.htm" TargetMode="External"/><Relationship Id="rId2100" Type="http://schemas.openxmlformats.org/officeDocument/2006/relationships/hyperlink" Target="https://standards.buildingsmart.org/IFC/RELEASE/IFC4_3/lexical/IfcMechanicalFastener.htm" TargetMode="External"/><Relationship Id="rId2338" Type="http://schemas.openxmlformats.org/officeDocument/2006/relationships/hyperlink" Target="http://ifc43-docs.standards.buildingsmart.org/IFC/RELEASE/IFC4x3/HTML/lexical/IfcElectricFlowStorageDevice.htm" TargetMode="External"/><Relationship Id="rId2545" Type="http://schemas.openxmlformats.org/officeDocument/2006/relationships/hyperlink" Target="http://ifc43-docs.standards.buildingsmart.org/IFC/RELEASE/IFC4x3/HTML/lexical/IfcTransformerTypeEnum.htm" TargetMode="External"/><Relationship Id="rId2752" Type="http://schemas.openxmlformats.org/officeDocument/2006/relationships/hyperlink" Target="http://ifc43-docs.standards.buildingsmart.org/IFC/RELEASE/IFC4x3/HTML/lexical/IfcProtectiveDeviceTypeEnum.htm" TargetMode="External"/><Relationship Id="rId517" Type="http://schemas.openxmlformats.org/officeDocument/2006/relationships/hyperlink" Target="https://standards.buildingsmart.org/IFC/RELEASE/IFC4_3/lexical/IfcTrackElement.htm" TargetMode="External"/><Relationship Id="rId724" Type="http://schemas.openxmlformats.org/officeDocument/2006/relationships/hyperlink" Target="https://standards.buildingsmart.org/IFC/RELEASE/IFC4_3/lexical/IfcTrackElement.htm" TargetMode="External"/><Relationship Id="rId931" Type="http://schemas.openxmlformats.org/officeDocument/2006/relationships/hyperlink" Target="https://standards.buildingsmart.org/IFC/RELEASE/IFC4_3/lexical/IfcCommunicationsApplianceTypeEnum.htm" TargetMode="External"/><Relationship Id="rId1147" Type="http://schemas.openxmlformats.org/officeDocument/2006/relationships/hyperlink" Target="https://standards.buildingsmart.org/IFC/RELEASE/IFC4_3/lexical/IfcCoveringTypeEnum.htm" TargetMode="External"/><Relationship Id="rId1354" Type="http://schemas.openxmlformats.org/officeDocument/2006/relationships/hyperlink" Target="https://standards.buildingsmart.org/IFC/RELEASE/IFC4_3/lexical/IfcPipeSegmentType.htm" TargetMode="External"/><Relationship Id="rId1561" Type="http://schemas.openxmlformats.org/officeDocument/2006/relationships/hyperlink" Target="http://ifc43-docs.standards.buildingsmart.org/IFC/RELEASE/IFC4x3/HTML/lexical/IfcValveTypeEnum.htm" TargetMode="External"/><Relationship Id="rId2405" Type="http://schemas.openxmlformats.org/officeDocument/2006/relationships/hyperlink" Target="http://ifc43-docs.standards.buildingsmart.org/IFC/RELEASE/IFC4x3/HTML/lexical/IfcProtectiveDeviceTypeEnum.htm" TargetMode="External"/><Relationship Id="rId2612" Type="http://schemas.openxmlformats.org/officeDocument/2006/relationships/hyperlink" Target="http://ifc43-docs.standards.buildingsmart.org/IFC/RELEASE/IFC4x3/HTML/lexical/IfcProtectiveDeviceTypeEnum.htm" TargetMode="External"/><Relationship Id="rId60" Type="http://schemas.openxmlformats.org/officeDocument/2006/relationships/hyperlink" Target="https://standards.buildingsmart.org/IFC/RELEASE/IFC4_3/lexical/IfcEarthworksCut.htm" TargetMode="External"/><Relationship Id="rId1007" Type="http://schemas.openxmlformats.org/officeDocument/2006/relationships/hyperlink" Target="http://ifc43-docs.standards.buildingsmart.org/IFC/RELEASE/IFC4x3/HTML/lexical/IfcSignalTypeEnum.htm" TargetMode="External"/><Relationship Id="rId1214" Type="http://schemas.openxmlformats.org/officeDocument/2006/relationships/hyperlink" Target="https://standards.buildingsmart.org/IFC/RELEASE/IFC4_3/lexical/IfcCoveringTypeEnum.htm" TargetMode="External"/><Relationship Id="rId1421" Type="http://schemas.openxmlformats.org/officeDocument/2006/relationships/hyperlink" Target="https://standards.buildingsmart.org/IFC/RELEASE/IFC4_3/lexical/IfcPipeFittingTypeEnum.htm" TargetMode="External"/><Relationship Id="rId1659" Type="http://schemas.openxmlformats.org/officeDocument/2006/relationships/hyperlink" Target="https://standards.buildingsmart.org/IFC/RELEASE/IFC4_3/lexical/IfcBuildingElementProxyTypeEnum.htm" TargetMode="External"/><Relationship Id="rId1866" Type="http://schemas.openxmlformats.org/officeDocument/2006/relationships/hyperlink" Target="http://ifc43-docs.standards.buildingsmart.org/IFC/RELEASE/IFC4x3/HTML/lexical/IfcBuildingElementProxyTypeEnum.htm" TargetMode="External"/><Relationship Id="rId2917" Type="http://schemas.openxmlformats.org/officeDocument/2006/relationships/hyperlink" Target="https://standards.buildingsmart.org/IFC/RELEASE/IFC4_3/lexical/IfcCommunicationsAppliance.htm" TargetMode="External"/><Relationship Id="rId1519" Type="http://schemas.openxmlformats.org/officeDocument/2006/relationships/hyperlink" Target="http://ifc43-docs.standards.buildingsmart.org/IFC/RELEASE/IFC4x3/HTML/lexical/IfcDistributionChamberElement.htm" TargetMode="External"/><Relationship Id="rId1726" Type="http://schemas.openxmlformats.org/officeDocument/2006/relationships/hyperlink" Target="https://standards.buildingsmart.org/IFC/RELEASE/IFC4_3/lexical/IfcImpactProtectionDeviceTypeEnum.htm" TargetMode="External"/><Relationship Id="rId1933" Type="http://schemas.openxmlformats.org/officeDocument/2006/relationships/hyperlink" Target="https://standards.buildingsmart.org/IFC/RELEASE/IFC4_3/lexical/IfcBuildingElementProxyTypeEnum.htm" TargetMode="External"/><Relationship Id="rId18" Type="http://schemas.openxmlformats.org/officeDocument/2006/relationships/hyperlink" Target="http://ifc43-docs.standards.buildingsmart.org/IFC/RELEASE/IFC4x3/HTML/lexical/IfcElementCompositionEnum.htm" TargetMode="External"/><Relationship Id="rId2195" Type="http://schemas.openxmlformats.org/officeDocument/2006/relationships/hyperlink" Target="https://standards.buildingsmart.org/IFC/RELEASE/IFC4_3/lexical/IfcDuctFitting.htm" TargetMode="External"/><Relationship Id="rId3039" Type="http://schemas.openxmlformats.org/officeDocument/2006/relationships/hyperlink" Target="http://ifc43-docs.standards.buildingsmart.org/IFC/RELEASE/IFC4x3/HTML/lexical/IfcBuildingElementProxyTypeEnum.htm" TargetMode="External"/><Relationship Id="rId167" Type="http://schemas.openxmlformats.org/officeDocument/2006/relationships/hyperlink" Target="https://standards.buildingsmart.org/IFC/RELEASE/IFC4_3/lexical/IfcAlignment.htm" TargetMode="External"/><Relationship Id="rId374" Type="http://schemas.openxmlformats.org/officeDocument/2006/relationships/hyperlink" Target="https://standards.buildingsmart.org/IFC/RELEASE/IFC4_3/lexical/IfcElementAssemblyTypeEnum.htm" TargetMode="External"/><Relationship Id="rId581" Type="http://schemas.openxmlformats.org/officeDocument/2006/relationships/hyperlink" Target="https://standards.buildingsmart.org/IFC/RELEASE/IFC4_3/lexical/IfcMechanicalFastenerTypeEnum.htm" TargetMode="External"/><Relationship Id="rId2055" Type="http://schemas.openxmlformats.org/officeDocument/2006/relationships/hyperlink" Target="https://standards.buildingsmart.org/IFC/RELEASE/IFC4_3/lexical/IfcBuildingElementProxyTypeEnum.htm" TargetMode="External"/><Relationship Id="rId2262" Type="http://schemas.openxmlformats.org/officeDocument/2006/relationships/hyperlink" Target="http://ifc43-docs.standards.buildingsmart.org/IFC/RELEASE/IFC4x3/HTML/lexical/IfcSensor.htm" TargetMode="External"/><Relationship Id="rId234" Type="http://schemas.openxmlformats.org/officeDocument/2006/relationships/hyperlink" Target="https://standards.buildingsmart.org/IFC/RELEASE/IFC4_3/lexical/IfcBuildingElementPartTypeEnum.htm" TargetMode="External"/><Relationship Id="rId679" Type="http://schemas.openxmlformats.org/officeDocument/2006/relationships/hyperlink" Target="https://standards.buildingsmart.org/IFC/RELEASE/IFC4_3/lexical/IfcTrackElement.htm" TargetMode="External"/><Relationship Id="rId886" Type="http://schemas.openxmlformats.org/officeDocument/2006/relationships/hyperlink" Target="https://standards.buildingsmart.org/IFC/RELEASE/IFC4_3/lexical/IfcCommunicationsApplianceTypeEnum.htm" TargetMode="External"/><Relationship Id="rId2567" Type="http://schemas.openxmlformats.org/officeDocument/2006/relationships/hyperlink" Target="http://ifc43-docs.standards.buildingsmart.org/IFC/RELEASE/IFC4x3/HTML/lexical/IfcControllerTypeEnum.htm" TargetMode="External"/><Relationship Id="rId2774" Type="http://schemas.openxmlformats.org/officeDocument/2006/relationships/hyperlink" Target="http://ifc43-docs.standards.buildingsmart.org/IFC/RELEASE/IFC4x3/HTML/lexical/IfcProtectiveDevice.htm" TargetMode="External"/><Relationship Id="rId2" Type="http://schemas.openxmlformats.org/officeDocument/2006/relationships/hyperlink" Target="http://ifc43-docs.standards.buildingsmart.org/IFC/RELEASE/IFC4x3/HTML/lexical/IfcWall.htm" TargetMode="External"/><Relationship Id="rId441" Type="http://schemas.openxmlformats.org/officeDocument/2006/relationships/hyperlink" Target="https://standards.buildingsmart.org/IFC/RELEASE/IFC4_3/lexical/IfcFastenerTypeEnum.htm" TargetMode="External"/><Relationship Id="rId539" Type="http://schemas.openxmlformats.org/officeDocument/2006/relationships/hyperlink" Target="https://standards.buildingsmart.org/IFC/RELEASE/IFC4_3/lexical/IfcMechanicalFastener.htm" TargetMode="External"/><Relationship Id="rId746" Type="http://schemas.openxmlformats.org/officeDocument/2006/relationships/hyperlink" Target="https://standards.buildingsmart.org/IFC/RELEASE/IFC4_3/lexical/IfcMechanicalFastenerTypeEnum.htm" TargetMode="External"/><Relationship Id="rId1071" Type="http://schemas.openxmlformats.org/officeDocument/2006/relationships/hyperlink" Target="http://ifc43-docs.standards.buildingsmart.org/IFC/RELEASE/IFC4x3/HTML/lexical/IfcSwitchingDevice.htm" TargetMode="External"/><Relationship Id="rId1169" Type="http://schemas.openxmlformats.org/officeDocument/2006/relationships/hyperlink" Target="https://standards.buildingsmart.org/IFC/RELEASE/IFC4_3/lexical/IfcDoorTypeEnum.htm" TargetMode="External"/><Relationship Id="rId1376" Type="http://schemas.openxmlformats.org/officeDocument/2006/relationships/hyperlink" Target="https://standards.buildingsmart.org/IFC/RELEASE/IFC4_3/lexical/IfcPipeFitting.htm" TargetMode="External"/><Relationship Id="rId1583" Type="http://schemas.openxmlformats.org/officeDocument/2006/relationships/hyperlink" Target="https://standards.buildingsmart.org/IFC/RELEASE/IFC4_3/lexical/IfcPump.htm" TargetMode="External"/><Relationship Id="rId2122" Type="http://schemas.openxmlformats.org/officeDocument/2006/relationships/hyperlink" Target="http://ifc43-docs.standards.buildingsmart.org/IFC/RELEASE/IFC4x3/HTML/lexical/IfcSensor.htm" TargetMode="External"/><Relationship Id="rId2427" Type="http://schemas.openxmlformats.org/officeDocument/2006/relationships/hyperlink" Target="http://ifc43-docs.standards.buildingsmart.org/IFC/RELEASE/IFC4x3/HTML/lexical/IfcMemberTypeEnum.htm" TargetMode="External"/><Relationship Id="rId2981" Type="http://schemas.openxmlformats.org/officeDocument/2006/relationships/hyperlink" Target="http://ifc43-docs.standards.buildingsmart.org/IFC/RELEASE/IFC4x3/HTML/lexical/IfcMobileTelecommunicationsApplianceTypeEnum.htm" TargetMode="External"/><Relationship Id="rId301" Type="http://schemas.openxmlformats.org/officeDocument/2006/relationships/hyperlink" Target="https://standards.buildingsmart.org/IFC/RELEASE/IFC4_3/lexical/IfcMemberTypeEnum.htm" TargetMode="External"/><Relationship Id="rId953" Type="http://schemas.openxmlformats.org/officeDocument/2006/relationships/hyperlink" Target="http://ifc43-docs.standards.buildingsmart.org/IFC/RELEASE/IFC4x3/HTML/lexical/IfcSensor.htm" TargetMode="External"/><Relationship Id="rId1029" Type="http://schemas.openxmlformats.org/officeDocument/2006/relationships/hyperlink" Target="http://ifc43-docs.standards.buildingsmart.org/IFC/RELEASE/IFC4x3/HTML/lexical/IfcSwitchingDeviceTypeEnum.htm" TargetMode="External"/><Relationship Id="rId1236" Type="http://schemas.openxmlformats.org/officeDocument/2006/relationships/hyperlink" Target="https://standards.buildingsmart.org/IFC/RELEASE/IFC4_3/lexical/IfcFurniture.htm" TargetMode="External"/><Relationship Id="rId1790" Type="http://schemas.openxmlformats.org/officeDocument/2006/relationships/hyperlink" Target="https://standards.buildingsmart.org/IFC/RELEASE/IFC4_3/lexical/IfcBuildingElementProxy.htm" TargetMode="External"/><Relationship Id="rId1888" Type="http://schemas.openxmlformats.org/officeDocument/2006/relationships/hyperlink" Target="http://ifc43-docs.standards.buildingsmart.org/IFC/RELEASE/IFC4x3/HTML/lexical/IfcBuildingElementProxyTypeEnum.htm" TargetMode="External"/><Relationship Id="rId2634" Type="http://schemas.openxmlformats.org/officeDocument/2006/relationships/hyperlink" Target="http://ifc43-docs.standards.buildingsmart.org/IFC/RELEASE/IFC4x3/HTML/lexical/IfcProtectiveDeviceTypeEnum.htm" TargetMode="External"/><Relationship Id="rId2841" Type="http://schemas.openxmlformats.org/officeDocument/2006/relationships/hyperlink" Target="http://ifc43-docs.standards.buildingsmart.org/IFC/RELEASE/IFC4x3/HTML/lexical/IfcDistributionChamberElement.htm" TargetMode="External"/><Relationship Id="rId2939" Type="http://schemas.openxmlformats.org/officeDocument/2006/relationships/hyperlink" Target="https://standards.buildingsmart.org/IFC/RELEASE/IFC4_3/lexical/IfcValve.htm" TargetMode="External"/><Relationship Id="rId82" Type="http://schemas.openxmlformats.org/officeDocument/2006/relationships/hyperlink" Target="https://standards.buildingsmart.org/IFC/RELEASE/IFC4_3/lexical/IfcWallTypeEnum.htm" TargetMode="External"/><Relationship Id="rId606" Type="http://schemas.openxmlformats.org/officeDocument/2006/relationships/hyperlink" Target="https://standards.buildingsmart.org/IFC/RELEASE/IFC4_3/lexical/IfcMechanicalFastenerTypeEnum.htm" TargetMode="External"/><Relationship Id="rId813" Type="http://schemas.openxmlformats.org/officeDocument/2006/relationships/hyperlink" Target="https://standards.buildingsmart.org/IFC/RELEASE/IFC4_3/lexical/IfcCommunicationsAppliance.htm" TargetMode="External"/><Relationship Id="rId1443" Type="http://schemas.openxmlformats.org/officeDocument/2006/relationships/hyperlink" Target="https://standards.buildingsmart.org/IFC/RELEASE/IFC4_3/lexical/IfcSolarDeviceTypeEnum.htm" TargetMode="External"/><Relationship Id="rId1650" Type="http://schemas.openxmlformats.org/officeDocument/2006/relationships/hyperlink" Target="https://standards.buildingsmart.org/IFC/RELEASE/IFC4_3/lexical/IfcSignTypeEnum.htm" TargetMode="External"/><Relationship Id="rId1748" Type="http://schemas.openxmlformats.org/officeDocument/2006/relationships/hyperlink" Target="https://standards.buildingsmart.org/IFC/RELEASE/IFC4_3/lexical/IfcDistributionChamberElement.htm" TargetMode="External"/><Relationship Id="rId2701" Type="http://schemas.openxmlformats.org/officeDocument/2006/relationships/hyperlink" Target="http://ifc43-docs.standards.buildingsmart.org/IFC/RELEASE/IFC4x3/HTML/lexical/IfcProtectiveDeviceTypeEnum.htm" TargetMode="External"/><Relationship Id="rId1303" Type="http://schemas.openxmlformats.org/officeDocument/2006/relationships/hyperlink" Target="https://standards.buildingsmart.org/IFC/RELEASE/IFC4_3/lexical/IfcTransportElement.htm" TargetMode="External"/><Relationship Id="rId1510" Type="http://schemas.openxmlformats.org/officeDocument/2006/relationships/hyperlink" Target="http://ifc43-docs.standards.buildingsmart.org/IFC/RELEASE/IFC4x3/HTML/lexical/IfcAudioVisualApplianceTypeEnum.htm" TargetMode="External"/><Relationship Id="rId1955" Type="http://schemas.openxmlformats.org/officeDocument/2006/relationships/hyperlink" Target="https://standards.buildingsmart.org/IFC/RELEASE/IFC4_3/lexical/IfcSpace.htm" TargetMode="External"/><Relationship Id="rId1608" Type="http://schemas.openxmlformats.org/officeDocument/2006/relationships/hyperlink" Target="https://standards.buildingsmart.org/IFC/RELEASE/IFC4_3/lexical/IfcStair.htm" TargetMode="External"/><Relationship Id="rId1815" Type="http://schemas.openxmlformats.org/officeDocument/2006/relationships/hyperlink" Target="https://standards.buildingsmart.org/IFC/RELEASE/IFC4_3/lexical/IfcBuildingElementProxy.htm" TargetMode="External"/><Relationship Id="rId3030" Type="http://schemas.openxmlformats.org/officeDocument/2006/relationships/hyperlink" Target="https://standards.buildingsmart.org/IFC/RELEASE/IFC4_3/lexical/IfcBuildingElementProxy.htm" TargetMode="External"/><Relationship Id="rId189" Type="http://schemas.openxmlformats.org/officeDocument/2006/relationships/hyperlink" Target="https://standards.buildingsmart.org/IFC/RELEASE/IFC4_3/lexical/IfcPipeSegment.htm" TargetMode="External"/><Relationship Id="rId396" Type="http://schemas.openxmlformats.org/officeDocument/2006/relationships/hyperlink" Target="https://standards.buildingsmart.org/IFC/RELEASE/IFC4_3/lexical/IfcMechanicalFastenerTypeEnum.htm" TargetMode="External"/><Relationship Id="rId2077" Type="http://schemas.openxmlformats.org/officeDocument/2006/relationships/hyperlink" Target="http://ifc43-docs.standards.buildingsmart.org/IFC/RELEASE/IFC4x3/HTML/lexical/IfcLightFixture.htm" TargetMode="External"/><Relationship Id="rId2284" Type="http://schemas.openxmlformats.org/officeDocument/2006/relationships/hyperlink" Target="http://ifc43-docs.standards.buildingsmart.org/IFC/RELEASE/IFC4x3/HTML/lexical/IfcDistributionSystemEnum.htm" TargetMode="External"/><Relationship Id="rId2491" Type="http://schemas.openxmlformats.org/officeDocument/2006/relationships/hyperlink" Target="http://ifc43-docs.standards.buildingsmart.org/IFC/RELEASE/IFC4x3/HTML/lexical/IfcProtectiveDeviceTypeEnum.htm" TargetMode="External"/><Relationship Id="rId256" Type="http://schemas.openxmlformats.org/officeDocument/2006/relationships/hyperlink" Target="https://standards.buildingsmart.org/IFC/RELEASE/IFC4_3/lexical/IfcVoidingFeature.htm" TargetMode="External"/><Relationship Id="rId463" Type="http://schemas.openxmlformats.org/officeDocument/2006/relationships/hyperlink" Target="https://standards.buildingsmart.org/IFC/RELEASE/IFC4_3/lexical/IfcTrackElementTypeEnum.htm" TargetMode="External"/><Relationship Id="rId670" Type="http://schemas.openxmlformats.org/officeDocument/2006/relationships/hyperlink" Target="https://standards.buildingsmart.org/IFC/RELEASE/IFC4_3/lexical/IfcTrackElement.htm" TargetMode="External"/><Relationship Id="rId1093" Type="http://schemas.openxmlformats.org/officeDocument/2006/relationships/hyperlink" Target="http://ifc43-docs.standards.buildingsmart.org/IFC/RELEASE/IFC4x3/HTML/lexical/IfcCommunicationsAppliance.htm" TargetMode="External"/><Relationship Id="rId2144" Type="http://schemas.openxmlformats.org/officeDocument/2006/relationships/hyperlink" Target="https://standards.buildingsmart.org/IFC/RELEASE/IFC4_3/lexical/IfcPipeFitting.htm" TargetMode="External"/><Relationship Id="rId2351" Type="http://schemas.openxmlformats.org/officeDocument/2006/relationships/hyperlink" Target="http://ifc43-docs.standards.buildingsmart.org/IFC/RELEASE/IFC4x3/HTML/lexical/IfcActuatorTypeEnum.htm" TargetMode="External"/><Relationship Id="rId2589" Type="http://schemas.openxmlformats.org/officeDocument/2006/relationships/hyperlink" Target="http://ifc43-docs.standards.buildingsmart.org/IFC/RELEASE/IFC4x3/HTML/lexical/IfcProtectiveDeviceTypeEnum.htm" TargetMode="External"/><Relationship Id="rId2796" Type="http://schemas.openxmlformats.org/officeDocument/2006/relationships/hyperlink" Target="http://ifc43-docs.standards.buildingsmart.org/IFC/RELEASE/IFC4x3/HTML/lexical/IfcBuildingElementProxyTypeEnum.htm" TargetMode="External"/><Relationship Id="rId116" Type="http://schemas.openxmlformats.org/officeDocument/2006/relationships/hyperlink" Target="https://standards.buildingsmart.org/IFC/RELEASE/IFC4_3/lexical/IfcDiscreteAccessory.htm" TargetMode="External"/><Relationship Id="rId323" Type="http://schemas.openxmlformats.org/officeDocument/2006/relationships/hyperlink" Target="https://standards.buildingsmart.org/IFC/RELEASE/IFC4_3/lexical/IfcSlabTypeEnum.htm" TargetMode="External"/><Relationship Id="rId530" Type="http://schemas.openxmlformats.org/officeDocument/2006/relationships/hyperlink" Target="https://standards.buildingsmart.org/IFC/RELEASE/IFC4_3/lexical/IfcMechanicalFastener.htm" TargetMode="External"/><Relationship Id="rId768" Type="http://schemas.openxmlformats.org/officeDocument/2006/relationships/hyperlink" Target="https://standards.buildingsmart.org/IFC/RELEASE/IFC4_3/lexical/IfcTrackElementTypeEnum.htm" TargetMode="External"/><Relationship Id="rId975" Type="http://schemas.openxmlformats.org/officeDocument/2006/relationships/hyperlink" Target="http://ifc43-docs.standards.buildingsmart.org/IFC/RELEASE/IFC4x3/HTML/lexical/IfcDistributionBoardTypeEnum.htm" TargetMode="External"/><Relationship Id="rId1160" Type="http://schemas.openxmlformats.org/officeDocument/2006/relationships/hyperlink" Target="https://standards.buildingsmart.org/IFC/RELEASE/IFC4_3/lexical/IfcWindow.htm" TargetMode="External"/><Relationship Id="rId1398" Type="http://schemas.openxmlformats.org/officeDocument/2006/relationships/hyperlink" Target="https://standards.buildingsmart.org/IFC/RELEASE/IFC4_3/lexical/IfcTank.htm" TargetMode="External"/><Relationship Id="rId2004" Type="http://schemas.openxmlformats.org/officeDocument/2006/relationships/hyperlink" Target="https://standards.buildingsmart.org/IFC/RELEASE/IFC4_3/lexical/IfcBuildingElementProxy.htm" TargetMode="External"/><Relationship Id="rId2211" Type="http://schemas.openxmlformats.org/officeDocument/2006/relationships/hyperlink" Target="https://standards.buildingsmart.org/IFC/RELEASE/IFC4_3/lexical/IfcDistributionControlElement.htm" TargetMode="External"/><Relationship Id="rId2449" Type="http://schemas.openxmlformats.org/officeDocument/2006/relationships/hyperlink" Target="http://ifc43-docs.standards.buildingsmart.org/IFC/RELEASE/IFC4x3/HTML/lexical/IfcMemberTypeEnum.htm" TargetMode="External"/><Relationship Id="rId2656" Type="http://schemas.openxmlformats.org/officeDocument/2006/relationships/hyperlink" Target="http://ifc43-docs.standards.buildingsmart.org/IFC/RELEASE/IFC4x3/HTML/lexical/IfcBuildingElementProxy.htm" TargetMode="External"/><Relationship Id="rId2863" Type="http://schemas.openxmlformats.org/officeDocument/2006/relationships/hyperlink" Target="http://ifc43-docs.standards.buildingsmart.org/IFC/RELEASE/IFC4x3/HTML/lexical/IfcBuildingElementProxy.htm" TargetMode="External"/><Relationship Id="rId628" Type="http://schemas.openxmlformats.org/officeDocument/2006/relationships/hyperlink" Target="https://standards.buildingsmart.org/IFC/RELEASE/IFC4_3/lexical/IfcMechanicalFastenerTypeEnum.htm" TargetMode="External"/><Relationship Id="rId835" Type="http://schemas.openxmlformats.org/officeDocument/2006/relationships/hyperlink" Target="https://standards.buildingsmart.org/IFC/RELEASE/IFC4_3/lexical/IfcCommunicationsAppliance.htm" TargetMode="External"/><Relationship Id="rId1258" Type="http://schemas.openxmlformats.org/officeDocument/2006/relationships/hyperlink" Target="https://standards.buildingsmart.org/IFC/RELEASE/IFC4_3/lexical/IfcFurnitureTypeEnum.htm" TargetMode="External"/><Relationship Id="rId1465" Type="http://schemas.openxmlformats.org/officeDocument/2006/relationships/hyperlink" Target="https://standards.buildingsmart.org/IFC/RELEASE/IFC4_3/lexical/IfcPipeFittingTypeEnum.htm" TargetMode="External"/><Relationship Id="rId1672" Type="http://schemas.openxmlformats.org/officeDocument/2006/relationships/hyperlink" Target="https://standards.buildingsmart.org/IFC/RELEASE/IFC4_3/lexical/IfcSign.htm" TargetMode="External"/><Relationship Id="rId2309" Type="http://schemas.openxmlformats.org/officeDocument/2006/relationships/hyperlink" Target="https://standards.buildingsmart.org/IFC/RELEASE/IFC4_3/lexical/IfcCoveringTypeEnum.htm" TargetMode="External"/><Relationship Id="rId2516" Type="http://schemas.openxmlformats.org/officeDocument/2006/relationships/hyperlink" Target="http://ifc43-docs.standards.buildingsmart.org/IFC/RELEASE/IFC4x3/HTML/lexical/IfcColumnTypeEnum.htm" TargetMode="External"/><Relationship Id="rId2723" Type="http://schemas.openxmlformats.org/officeDocument/2006/relationships/hyperlink" Target="http://ifc43-docs.standards.buildingsmart.org/IFC/RELEASE/IFC4x3/HTML/lexical/IfcTransformerTypeEnum.htm" TargetMode="External"/><Relationship Id="rId1020" Type="http://schemas.openxmlformats.org/officeDocument/2006/relationships/hyperlink" Target="http://ifc43-docs.standards.buildingsmart.org/IFC/RELEASE/IFC4x3/HTML/lexical/IfcJunctionBoxTypeEnum.htm" TargetMode="External"/><Relationship Id="rId1118" Type="http://schemas.openxmlformats.org/officeDocument/2006/relationships/hyperlink" Target="http://ifc43-docs.standards.buildingsmart.org/IFC/RELEASE/IFC4x3/HTML/lexical/IfcCommunicationsAppliance.htm" TargetMode="External"/><Relationship Id="rId1325" Type="http://schemas.openxmlformats.org/officeDocument/2006/relationships/hyperlink" Target="https://standards.buildingsmart.org/IFC/RELEASE/IFC4_3/lexical/IfcFlowMeterType.htm" TargetMode="External"/><Relationship Id="rId1532" Type="http://schemas.openxmlformats.org/officeDocument/2006/relationships/hyperlink" Target="http://ifc43-docs.standards.buildingsmart.org/IFC/RELEASE/IFC4x3/HTML/lexical/IfcSensorTypeEnum.htm" TargetMode="External"/><Relationship Id="rId1977" Type="http://schemas.openxmlformats.org/officeDocument/2006/relationships/hyperlink" Target="https://standards.buildingsmart.org/IFC/RELEASE/IFC4_3/lexical/IfcBuildingElementProxy.htm" TargetMode="External"/><Relationship Id="rId2930" Type="http://schemas.openxmlformats.org/officeDocument/2006/relationships/hyperlink" Target="http://ifc43-docs.standards.buildingsmart.org/IFC/RELEASE/IFC4x3/HTML/lexical/IfcCommunicationsApplianceTypeEnum.htm" TargetMode="External"/><Relationship Id="rId902" Type="http://schemas.openxmlformats.org/officeDocument/2006/relationships/hyperlink" Target="https://standards.buildingsmart.org/IFC/RELEASE/IFC4_3/lexical/IfcCommunicationsApplianceTypeEnum.htm" TargetMode="External"/><Relationship Id="rId1837" Type="http://schemas.openxmlformats.org/officeDocument/2006/relationships/hyperlink" Target="https://standards.buildingsmart.org/IFC/RELEASE/IFC4_3/lexical/IfcBuildingElementProxy.htm" TargetMode="External"/><Relationship Id="rId31" Type="http://schemas.openxmlformats.org/officeDocument/2006/relationships/hyperlink" Target="https://standards.buildingsmart.org/IFC/RELEASE/IFC4_3/lexical/IfcAnnotationTypeEnum.htm" TargetMode="External"/><Relationship Id="rId2099" Type="http://schemas.openxmlformats.org/officeDocument/2006/relationships/hyperlink" Target="https://standards.buildingsmart.org/IFC/RELEASE/IFC4_3/lexical/IfcMechanicalFastenerTypeEnum.htm" TargetMode="External"/><Relationship Id="rId180" Type="http://schemas.openxmlformats.org/officeDocument/2006/relationships/hyperlink" Target="https://standards.buildingsmart.org/IFC/RELEASE/IFC4_3/lexical/IfcAnnotationTypeEnum.htm" TargetMode="External"/><Relationship Id="rId278" Type="http://schemas.openxmlformats.org/officeDocument/2006/relationships/hyperlink" Target="https://standards.buildingsmart.org/IFC/RELEASE/IFC4_3/lexical/IfcReinforcingBarTypeEnum.htm" TargetMode="External"/><Relationship Id="rId1904" Type="http://schemas.openxmlformats.org/officeDocument/2006/relationships/hyperlink" Target="https://standards.buildingsmart.org/IFC/RELEASE/IFC4_3/lexical/IfcSign.htm" TargetMode="External"/><Relationship Id="rId485" Type="http://schemas.openxmlformats.org/officeDocument/2006/relationships/hyperlink" Target="https://standards.buildingsmart.org/IFC/RELEASE/IFC4_3/lexical/IfcTrackElement.htm" TargetMode="External"/><Relationship Id="rId692" Type="http://schemas.openxmlformats.org/officeDocument/2006/relationships/hyperlink" Target="https://standards.buildingsmart.org/IFC/RELEASE/IFC4_3/lexical/IfcTrackElement.htm" TargetMode="External"/><Relationship Id="rId2166" Type="http://schemas.openxmlformats.org/officeDocument/2006/relationships/hyperlink" Target="http://ifc43-docs.standards.buildingsmart.org/IFC/RELEASE/IFC4x3/HTML/lexical/IfcDistributionElement.htm" TargetMode="External"/><Relationship Id="rId2373" Type="http://schemas.openxmlformats.org/officeDocument/2006/relationships/hyperlink" Target="http://ifc43-docs.standards.buildingsmart.org/IFC/RELEASE/IFC4x3/HTML/lexical/IfcCommunicationsApplianceTypeEnum.htm" TargetMode="External"/><Relationship Id="rId2580" Type="http://schemas.openxmlformats.org/officeDocument/2006/relationships/hyperlink" Target="http://ifc43-docs.standards.buildingsmart.org/IFC/RELEASE/IFC4x3/HTML/lexical/IfcProtectiveDeviceTypeEnum.htm" TargetMode="External"/><Relationship Id="rId138" Type="http://schemas.openxmlformats.org/officeDocument/2006/relationships/hyperlink" Target="https://standards.buildingsmart.org/IFC/RELEASE/IFC4_3/lexical/IfcAlignment.htm" TargetMode="External"/><Relationship Id="rId345" Type="http://schemas.openxmlformats.org/officeDocument/2006/relationships/hyperlink" Target="https://standards.buildingsmart.org/IFC/RELEASE/IFC4_3/lexical/IfcWall.htm" TargetMode="External"/><Relationship Id="rId552" Type="http://schemas.openxmlformats.org/officeDocument/2006/relationships/hyperlink" Target="https://standards.buildingsmart.org/IFC/RELEASE/IFC4_3/lexical/IfcMechanicalFastener.htm" TargetMode="External"/><Relationship Id="rId997" Type="http://schemas.openxmlformats.org/officeDocument/2006/relationships/hyperlink" Target="http://ifc43-docs.standards.buildingsmart.org/IFC/RELEASE/IFC4x3/HTML/lexical/IfcJunctionBox.htm" TargetMode="External"/><Relationship Id="rId1182" Type="http://schemas.openxmlformats.org/officeDocument/2006/relationships/hyperlink" Target="https://standards.buildingsmart.org/IFC/RELEASE/IFC4_3/lexical/IfcTransportElementTypeEnum.htm" TargetMode="External"/><Relationship Id="rId2026" Type="http://schemas.openxmlformats.org/officeDocument/2006/relationships/hyperlink" Target="https://standards.buildingsmart.org/IFC/RELEASE/IFC4_3/lexical/IfcBuildingElementProxyTypeEnum.htm" TargetMode="External"/><Relationship Id="rId2233" Type="http://schemas.openxmlformats.org/officeDocument/2006/relationships/hyperlink" Target="http://ifc43-docs.standards.buildingsmart.org/IFC/RELEASE/IFC4x3/HTML/lexical/IfcElectricGeneratorTypeEnum.htm" TargetMode="External"/><Relationship Id="rId2440" Type="http://schemas.openxmlformats.org/officeDocument/2006/relationships/hyperlink" Target="http://ifc43-docs.standards.buildingsmart.org/IFC/RELEASE/IFC4x3/HTML/lexical/IfcProtectiveDeviceTypeEnum.htm" TargetMode="External"/><Relationship Id="rId2678" Type="http://schemas.openxmlformats.org/officeDocument/2006/relationships/hyperlink" Target="http://ifc43-docs.standards.buildingsmart.org/IFC/RELEASE/IFC4x3/HTML/lexical/IfcControllerTypeEnum.htm" TargetMode="External"/><Relationship Id="rId2885" Type="http://schemas.openxmlformats.org/officeDocument/2006/relationships/hyperlink" Target="http://ifc43-docs.standards.buildingsmart.org/IFC/RELEASE/IFC4x3/HTML/lexical/IfcBuildingElementProxyTypeEnum.htm" TargetMode="External"/><Relationship Id="rId205" Type="http://schemas.openxmlformats.org/officeDocument/2006/relationships/hyperlink" Target="https://standards.buildingsmart.org/IFC/RELEASE/IFC4_3/lexical/IfcCourse.htm" TargetMode="External"/><Relationship Id="rId412" Type="http://schemas.openxmlformats.org/officeDocument/2006/relationships/hyperlink" Target="https://standards.buildingsmart.org/IFC/RELEASE/IFC4_3/lexical/IfcRail.htm" TargetMode="External"/><Relationship Id="rId857" Type="http://schemas.openxmlformats.org/officeDocument/2006/relationships/hyperlink" Target="https://standards.buildingsmart.org/IFC/RELEASE/IFC4_3/lexical/IfcCommunicationsApplianceTypeEnum.htm" TargetMode="External"/><Relationship Id="rId1042" Type="http://schemas.openxmlformats.org/officeDocument/2006/relationships/hyperlink" Target="http://ifc43-docs.standards.buildingsmart.org/IFC/RELEASE/IFC4x3/HTML/lexical/IfcSensor.htm" TargetMode="External"/><Relationship Id="rId1487" Type="http://schemas.openxmlformats.org/officeDocument/2006/relationships/hyperlink" Target="https://standards.buildingsmart.org/IFC/RELEASE/IFC4_3/lexical/IfcCableCarrierSegmentTypeEnum.htm" TargetMode="External"/><Relationship Id="rId1694" Type="http://schemas.openxmlformats.org/officeDocument/2006/relationships/hyperlink" Target="https://standards.buildingsmart.org/IFC/RELEASE/IFC4_3/lexical/IfcPavementTypeEnum.htm" TargetMode="External"/><Relationship Id="rId2300" Type="http://schemas.openxmlformats.org/officeDocument/2006/relationships/hyperlink" Target="https://standards.buildingsmart.org/IFC/RELEASE/IFC4_3/lexical/IfcFlowController.htm" TargetMode="External"/><Relationship Id="rId2538" Type="http://schemas.openxmlformats.org/officeDocument/2006/relationships/hyperlink" Target="http://ifc43-docs.standards.buildingsmart.org/IFC/RELEASE/IFC4x3/HTML/lexical/IfcBuildingElementProxyTypeEnum.htm" TargetMode="External"/><Relationship Id="rId2745" Type="http://schemas.openxmlformats.org/officeDocument/2006/relationships/hyperlink" Target="http://ifc43-docs.standards.buildingsmart.org/IFC/RELEASE/IFC4x3/HTML/lexical/IfcProtectiveDeviceTypeEnum.htm" TargetMode="External"/><Relationship Id="rId2952" Type="http://schemas.openxmlformats.org/officeDocument/2006/relationships/hyperlink" Target="https://standards.buildingsmart.org/IFC/RELEASE/IFC4_3/lexical/IfcBuildingElementProxyTypeEnum.htm" TargetMode="External"/><Relationship Id="rId717" Type="http://schemas.openxmlformats.org/officeDocument/2006/relationships/hyperlink" Target="https://standards.buildingsmart.org/IFC/RELEASE/IFC4_3/lexical/IfcTrackElementTypeEnum.htm" TargetMode="External"/><Relationship Id="rId924" Type="http://schemas.openxmlformats.org/officeDocument/2006/relationships/hyperlink" Target="https://standards.buildingsmart.org/IFC/RELEASE/IFC4_3/lexical/IfcCommunicationsApplianceTypeEnum.htm" TargetMode="External"/><Relationship Id="rId1347" Type="http://schemas.openxmlformats.org/officeDocument/2006/relationships/hyperlink" Target="https://standards.buildingsmart.org/IFC/RELEASE/IFC4_3/lexical/IfcWasteTerminalType.htm" TargetMode="External"/><Relationship Id="rId1554" Type="http://schemas.openxmlformats.org/officeDocument/2006/relationships/hyperlink" Target="http://ifc43-docs.standards.buildingsmart.org/IFC/RELEASE/IFC4x3/HTML/lexical/IfcAudioVisualApplianceTypeEnum.htm" TargetMode="External"/><Relationship Id="rId1761" Type="http://schemas.openxmlformats.org/officeDocument/2006/relationships/hyperlink" Target="https://standards.buildingsmart.org/IFC/RELEASE/IFC4_3/lexical/IfcPipeSegment.htm" TargetMode="External"/><Relationship Id="rId1999" Type="http://schemas.openxmlformats.org/officeDocument/2006/relationships/hyperlink" Target="https://standards.buildingsmart.org/IFC/RELEASE/IFC4_3/lexical/IfcBuildingElementProxy.htm" TargetMode="External"/><Relationship Id="rId2605" Type="http://schemas.openxmlformats.org/officeDocument/2006/relationships/hyperlink" Target="http://ifc43-docs.standards.buildingsmart.org/IFC/RELEASE/IFC4x3/HTML/lexical/IfcControllerTypeEnum.htm" TargetMode="External"/><Relationship Id="rId2812" Type="http://schemas.openxmlformats.org/officeDocument/2006/relationships/hyperlink" Target="http://ifc43-docs.standards.buildingsmart.org/IFC/RELEASE/IFC4x3/HTML/lexical/IfcControllerTypeEnum.htm" TargetMode="External"/><Relationship Id="rId53" Type="http://schemas.openxmlformats.org/officeDocument/2006/relationships/hyperlink" Target="https://standards.buildingsmart.org/IFC/RELEASE/IFC4_3/lexical/IfcSensor.htm" TargetMode="External"/><Relationship Id="rId1207" Type="http://schemas.openxmlformats.org/officeDocument/2006/relationships/hyperlink" Target="https://standards.buildingsmart.org/IFC/RELEASE/IFC4_3/lexical/IfcCovering.htm" TargetMode="External"/><Relationship Id="rId1414" Type="http://schemas.openxmlformats.org/officeDocument/2006/relationships/hyperlink" Target="https://standards.buildingsmart.org/IFC/RELEASE/IFC4_3/lexical/IfcFlowMeterTypeEnum.htm" TargetMode="External"/><Relationship Id="rId1621" Type="http://schemas.openxmlformats.org/officeDocument/2006/relationships/hyperlink" Target="https://standards.buildingsmart.org/IFC/RELEASE/IFC4_3/lexical/IfcGeographicElement.htm" TargetMode="External"/><Relationship Id="rId1859" Type="http://schemas.openxmlformats.org/officeDocument/2006/relationships/hyperlink" Target="http://ifc43-docs.standards.buildingsmart.org/IFC/RELEASE/IFC4x3/HTML/lexical/IfcBuildingElementProxyTypeEnum.htm" TargetMode="External"/><Relationship Id="rId1719" Type="http://schemas.openxmlformats.org/officeDocument/2006/relationships/hyperlink" Target="https://standards.buildingsmart.org/IFC/RELEASE/IFC4_3/lexical/IfcBuildingElementProxyTypeEnum.htm" TargetMode="External"/><Relationship Id="rId1926" Type="http://schemas.openxmlformats.org/officeDocument/2006/relationships/hyperlink" Target="https://standards.buildingsmart.org/IFC/RELEASE/IFC4_3/lexical/IfcBuildingElementProxyTypeEnum.htm" TargetMode="External"/><Relationship Id="rId2090" Type="http://schemas.openxmlformats.org/officeDocument/2006/relationships/hyperlink" Target="http://ifc43-docs.standards.buildingsmart.org/IFC/RELEASE/IFC4x3/HTML/lexical/IfcElectricFlowTreatmentDevice.htm" TargetMode="External"/><Relationship Id="rId2188" Type="http://schemas.openxmlformats.org/officeDocument/2006/relationships/hyperlink" Target="https://standards.buildingsmart.org/IFC/RELEASE/IFC4_3/lexical/IfcFan.htm" TargetMode="External"/><Relationship Id="rId2395" Type="http://schemas.openxmlformats.org/officeDocument/2006/relationships/hyperlink" Target="http://ifc43-docs.standards.buildingsmart.org/IFC/RELEASE/IFC4x3/HTML/lexical/IfcProtectiveDeviceTypeEnum.htm" TargetMode="External"/><Relationship Id="rId367" Type="http://schemas.openxmlformats.org/officeDocument/2006/relationships/hyperlink" Target="https://standards.buildingsmart.org/IFC/RELEASE/IFC4_3/lexical/IfcBeam.htm" TargetMode="External"/><Relationship Id="rId574" Type="http://schemas.openxmlformats.org/officeDocument/2006/relationships/hyperlink" Target="https://standards.buildingsmart.org/IFC/RELEASE/IFC4_3/lexical/IfcMechanicalFastener.htm" TargetMode="External"/><Relationship Id="rId2048" Type="http://schemas.openxmlformats.org/officeDocument/2006/relationships/hyperlink" Target="https://standards.buildingsmart.org/IFC/RELEASE/IFC4_3/lexical/IfcBuildingElementProxyTypeEnum.htm" TargetMode="External"/><Relationship Id="rId2255" Type="http://schemas.openxmlformats.org/officeDocument/2006/relationships/hyperlink" Target="http://ifc43-docs.standards.buildingsmart.org/IFC/RELEASE/IFC4x3/HTML/lexical/IfcSpaceTypeEnum.htm" TargetMode="External"/><Relationship Id="rId3001" Type="http://schemas.openxmlformats.org/officeDocument/2006/relationships/hyperlink" Target="https://standards.buildingsmart.org/IFC/RELEASE/IFC4_3/lexical/IfcDistributionChamberElementTypeEnum.htm" TargetMode="External"/><Relationship Id="rId227" Type="http://schemas.openxmlformats.org/officeDocument/2006/relationships/hyperlink" Target="https://standards.buildingsmart.org/IFC/RELEASE/IFC4_3/lexical/IfcPipeFitting.htm" TargetMode="External"/><Relationship Id="rId781" Type="http://schemas.openxmlformats.org/officeDocument/2006/relationships/hyperlink" Target="https://standards.buildingsmart.org/IFC/RELEASE/IFC4_3/lexical/IfcMechanicalFastener.htm" TargetMode="External"/><Relationship Id="rId879" Type="http://schemas.openxmlformats.org/officeDocument/2006/relationships/hyperlink" Target="https://standards.buildingsmart.org/IFC/RELEASE/IFC4_3/lexical/IfcCommunicationsApplianceTypeEnum.htm" TargetMode="External"/><Relationship Id="rId2462" Type="http://schemas.openxmlformats.org/officeDocument/2006/relationships/hyperlink" Target="http://ifc43-docs.standards.buildingsmart.org/IFC/RELEASE/IFC4x3/HTML/lexical/IfcMember.htm" TargetMode="External"/><Relationship Id="rId2767" Type="http://schemas.openxmlformats.org/officeDocument/2006/relationships/hyperlink" Target="http://ifc43-docs.standards.buildingsmart.org/IFC/RELEASE/IFC4x3/HTML/lexical/IfcProtectiveDeviceTypeEnum.htm" TargetMode="External"/><Relationship Id="rId434" Type="http://schemas.openxmlformats.org/officeDocument/2006/relationships/hyperlink" Target="https://standards.buildingsmart.org/IFC/RELEASE/IFC4_3/lexical/IfcFastener.htm" TargetMode="External"/><Relationship Id="rId641" Type="http://schemas.openxmlformats.org/officeDocument/2006/relationships/hyperlink" Target="https://standards.buildingsmart.org/IFC/RELEASE/IFC4_3/lexical/IfcMechanicalFastenerTypeEnum.htm" TargetMode="External"/><Relationship Id="rId739" Type="http://schemas.openxmlformats.org/officeDocument/2006/relationships/hyperlink" Target="https://standards.buildingsmart.org/IFC/RELEASE/IFC4_3/lexical/IfcRailTypeEnum.htm" TargetMode="External"/><Relationship Id="rId1064" Type="http://schemas.openxmlformats.org/officeDocument/2006/relationships/hyperlink" Target="http://ifc43-docs.standards.buildingsmart.org/IFC/RELEASE/IFC4x3/HTML/lexical/IfcCommunicationsAppliance.htm" TargetMode="External"/><Relationship Id="rId1271" Type="http://schemas.openxmlformats.org/officeDocument/2006/relationships/hyperlink" Target="https://standards.buildingsmart.org/IFC/RELEASE/IFC4_3/lexical/IfcRailing.htm" TargetMode="External"/><Relationship Id="rId1369" Type="http://schemas.openxmlformats.org/officeDocument/2006/relationships/hyperlink" Target="https://standards.buildingsmart.org/IFC/RELEASE/IFC4_3/lexical/IfcPipeSegmentType.htm" TargetMode="External"/><Relationship Id="rId1576" Type="http://schemas.openxmlformats.org/officeDocument/2006/relationships/hyperlink" Target="https://standards.buildingsmart.org/IFC/RELEASE/IFC4_3/lexical/IfcAirTerminalTypeEnum.htm" TargetMode="External"/><Relationship Id="rId2115" Type="http://schemas.openxmlformats.org/officeDocument/2006/relationships/hyperlink" Target="http://ifc43-docs.standards.buildingsmart.org/IFC/RELEASE/IFC4x3/HTML/lexical/IfcControllerTypeEnum.htm" TargetMode="External"/><Relationship Id="rId2322" Type="http://schemas.openxmlformats.org/officeDocument/2006/relationships/hyperlink" Target="http://ifc43-docs.standards.buildingsmart.org/IFC/RELEASE/IFC4x3/HTML/lexical/IfcTransformer.htm" TargetMode="External"/><Relationship Id="rId2974" Type="http://schemas.openxmlformats.org/officeDocument/2006/relationships/hyperlink" Target="http://ifc43-docs.standards.buildingsmart.org/IFC/RELEASE/IFC4x3/HTML/lexical/IfcCommunicationsApplianceTypeEnum.htm" TargetMode="External"/><Relationship Id="rId501" Type="http://schemas.openxmlformats.org/officeDocument/2006/relationships/hyperlink" Target="https://standards.buildingsmart.org/IFC/RELEASE/IFC4_3/lexical/IfcTrackElement.htm" TargetMode="External"/><Relationship Id="rId946" Type="http://schemas.openxmlformats.org/officeDocument/2006/relationships/hyperlink" Target="https://standards.buildingsmart.org/IFC/RELEASE/IFC4_3/lexical/IfcCommunicationsAppliance.htm" TargetMode="External"/><Relationship Id="rId1131" Type="http://schemas.openxmlformats.org/officeDocument/2006/relationships/hyperlink" Target="http://ifc43-docs.standards.buildingsmart.org/IFC/RELEASE/IFC4x3/HTML/lexical/IfcFootingTypeEnum.htm" TargetMode="External"/><Relationship Id="rId1229" Type="http://schemas.openxmlformats.org/officeDocument/2006/relationships/hyperlink" Target="https://standards.buildingsmart.org/IFC/RELEASE/IFC4_3/lexical/IfcCoveringTypeEnum.htm" TargetMode="External"/><Relationship Id="rId1783" Type="http://schemas.openxmlformats.org/officeDocument/2006/relationships/hyperlink" Target="https://standards.buildingsmart.org/IFC/RELEASE/IFC4_3/lexical/IfcSensorTypeEnum.htm" TargetMode="External"/><Relationship Id="rId1990" Type="http://schemas.openxmlformats.org/officeDocument/2006/relationships/hyperlink" Target="https://standards.buildingsmart.org/IFC/RELEASE/IFC4_3/lexical/IfcBuildingElementProxy.htm" TargetMode="External"/><Relationship Id="rId2627" Type="http://schemas.openxmlformats.org/officeDocument/2006/relationships/hyperlink" Target="http://ifc43-docs.standards.buildingsmart.org/IFC/RELEASE/IFC4x3/HTML/lexical/IfcProtectiveDevice.htm" TargetMode="External"/><Relationship Id="rId2834" Type="http://schemas.openxmlformats.org/officeDocument/2006/relationships/hyperlink" Target="http://ifc43-docs.standards.buildingsmart.org/IFC/RELEASE/IFC4x3/HTML/lexical/IfcProtectiveDevice.htm" TargetMode="External"/><Relationship Id="rId75" Type="http://schemas.openxmlformats.org/officeDocument/2006/relationships/hyperlink" Target="https://standards.buildingsmart.org/IFC/RELEASE/IFC4_3/lexical/IfcReinforcedSoil.htm" TargetMode="External"/><Relationship Id="rId806" Type="http://schemas.openxmlformats.org/officeDocument/2006/relationships/hyperlink" Target="https://standards.buildingsmart.org/IFC/RELEASE/IFC4_3/lexical/IfcCommunicationsAppliance.htm" TargetMode="External"/><Relationship Id="rId1436" Type="http://schemas.openxmlformats.org/officeDocument/2006/relationships/hyperlink" Target="https://standards.buildingsmart.org/IFC/RELEASE/IFC4_3/lexical/IfcDistributionChamberElementTypeEnum.htm" TargetMode="External"/><Relationship Id="rId1643" Type="http://schemas.openxmlformats.org/officeDocument/2006/relationships/hyperlink" Target="https://standards.buildingsmart.org/IFC/RELEASE/IFC4_3/lexical/IfcGeographicElementTypeEnum.htm" TargetMode="External"/><Relationship Id="rId1850" Type="http://schemas.openxmlformats.org/officeDocument/2006/relationships/hyperlink" Target="http://ifc43-docs.standards.buildingsmart.org/IFC/RELEASE/IFC4x3/HTML/lexical/IfcBuildingElementProxy.htm" TargetMode="External"/><Relationship Id="rId2901" Type="http://schemas.openxmlformats.org/officeDocument/2006/relationships/hyperlink" Target="http://ifc43-docs.standards.buildingsmart.org/IFC/RELEASE/IFC4x3/HTML/lexical/IfcBuildingElementProxy.htm" TargetMode="External"/><Relationship Id="rId1503" Type="http://schemas.openxmlformats.org/officeDocument/2006/relationships/hyperlink" Target="http://ifc43-docs.standards.buildingsmart.org/IFC/RELEASE/IFC4x3/HTML/lexical/IfcAudioVisualAppliance.htm" TargetMode="External"/><Relationship Id="rId1710" Type="http://schemas.openxmlformats.org/officeDocument/2006/relationships/hyperlink" Target="https://standards.buildingsmart.org/IFC/RELEASE/IFC4_3/lexical/IfcSignTypeEnum.htm" TargetMode="External"/><Relationship Id="rId1948" Type="http://schemas.openxmlformats.org/officeDocument/2006/relationships/hyperlink" Target="https://standards.buildingsmart.org/IFC/RELEASE/IFC4_3/lexical/IfcWallTypeEnum.htm" TargetMode="External"/><Relationship Id="rId291" Type="http://schemas.openxmlformats.org/officeDocument/2006/relationships/hyperlink" Target="https://standards.buildingsmart.org/IFC/RELEASE/IFC4_3/lexical/IfcSlabTypeEnum.htm" TargetMode="External"/><Relationship Id="rId1808" Type="http://schemas.openxmlformats.org/officeDocument/2006/relationships/hyperlink" Target="https://standards.buildingsmart.org/IFC/RELEASE/IFC4_3/lexical/IfcBuildingElementProxyTypeEnum.htm" TargetMode="External"/><Relationship Id="rId3023" Type="http://schemas.openxmlformats.org/officeDocument/2006/relationships/hyperlink" Target="https://standards.buildingsmart.org/IFC/RELEASE/IFC4_3/lexical/IfcPipeSegment.htm" TargetMode="External"/><Relationship Id="rId151" Type="http://schemas.openxmlformats.org/officeDocument/2006/relationships/hyperlink" Target="https://standards.buildingsmart.org/IFC/RELEASE/IFC4_3/lexical/IfcAlignment.htm" TargetMode="External"/><Relationship Id="rId389" Type="http://schemas.openxmlformats.org/officeDocument/2006/relationships/hyperlink" Target="https://standards.buildingsmart.org/IFC/RELEASE/IFC4_3/lexical/IfcWallTypeEnum.htm" TargetMode="External"/><Relationship Id="rId596" Type="http://schemas.openxmlformats.org/officeDocument/2006/relationships/hyperlink" Target="https://standards.buildingsmart.org/IFC/RELEASE/IFC4_3/lexical/IfcMechanicalFastenerTypeEnum.htm" TargetMode="External"/><Relationship Id="rId2277" Type="http://schemas.openxmlformats.org/officeDocument/2006/relationships/hyperlink" Target="http://ifc43-docs.standards.buildingsmart.org/IFC/RELEASE/IFC4x3/HTML/lexical/IfcDistributionSystemEnum.htm" TargetMode="External"/><Relationship Id="rId2484" Type="http://schemas.openxmlformats.org/officeDocument/2006/relationships/hyperlink" Target="http://ifc43-docs.standards.buildingsmart.org/IFC/RELEASE/IFC4x3/HTML/lexical/IfcProtectiveDeviceTypeEnum.htm" TargetMode="External"/><Relationship Id="rId2691" Type="http://schemas.openxmlformats.org/officeDocument/2006/relationships/hyperlink" Target="http://ifc43-docs.standards.buildingsmart.org/IFC/RELEASE/IFC4x3/HTML/lexical/IfcController.htm" TargetMode="External"/><Relationship Id="rId249" Type="http://schemas.openxmlformats.org/officeDocument/2006/relationships/hyperlink" Target="https://standards.buildingsmart.org/IFC/RELEASE/IFC4_3/lexical/IfcSensor.htm" TargetMode="External"/><Relationship Id="rId456" Type="http://schemas.openxmlformats.org/officeDocument/2006/relationships/hyperlink" Target="https://standards.buildingsmart.org/IFC/RELEASE/IFC4_3/lexical/IfcTrackElementTypeEnum.htm" TargetMode="External"/><Relationship Id="rId663" Type="http://schemas.openxmlformats.org/officeDocument/2006/relationships/hyperlink" Target="https://standards.buildingsmart.org/IFC/RELEASE/IFC4_3/lexical/IfcTrackElement.htm" TargetMode="External"/><Relationship Id="rId870" Type="http://schemas.openxmlformats.org/officeDocument/2006/relationships/hyperlink" Target="https://standards.buildingsmart.org/IFC/RELEASE/IFC4_3/lexical/IfcCommunicationsApplianceTypeEnum.htm" TargetMode="External"/><Relationship Id="rId1086" Type="http://schemas.openxmlformats.org/officeDocument/2006/relationships/hyperlink" Target="http://ifc43-docs.standards.buildingsmart.org/IFC/RELEASE/IFC4x3/HTML/lexical/IfcCommunicationsApplianceTypeEnum.htm" TargetMode="External"/><Relationship Id="rId1293" Type="http://schemas.openxmlformats.org/officeDocument/2006/relationships/hyperlink" Target="https://standards.buildingsmart.org/IFC/RELEASE/IFC4_3/lexical/IfcStairTypeEnum.htm" TargetMode="External"/><Relationship Id="rId2137" Type="http://schemas.openxmlformats.org/officeDocument/2006/relationships/hyperlink" Target="http://ifc43-docs.standards.buildingsmart.org/IFC/RELEASE/IFC4x3/HTML/lexical/IfcFireSuppressionTerminal.htm" TargetMode="External"/><Relationship Id="rId2344" Type="http://schemas.openxmlformats.org/officeDocument/2006/relationships/hyperlink" Target="http://ifc43-docs.standards.buildingsmart.org/IFC/RELEASE/IFC4x3/HTML/lexical/IfcController.htm" TargetMode="External"/><Relationship Id="rId2551" Type="http://schemas.openxmlformats.org/officeDocument/2006/relationships/hyperlink" Target="http://ifc43-docs.standards.buildingsmart.org/IFC/RELEASE/IFC4x3/HTML/lexical/IfcActuator.htm" TargetMode="External"/><Relationship Id="rId2789" Type="http://schemas.openxmlformats.org/officeDocument/2006/relationships/hyperlink" Target="http://ifc43-docs.standards.buildingsmart.org/IFC/RELEASE/IFC4x3/HTML/lexical/IfcCableSegment.htm" TargetMode="External"/><Relationship Id="rId2996" Type="http://schemas.openxmlformats.org/officeDocument/2006/relationships/hyperlink" Target="https://standards.buildingsmart.org/IFC/RELEASE/IFC4_3/lexical/IfcDistributionChamberElementTypeEnum.htm" TargetMode="External"/><Relationship Id="rId109" Type="http://schemas.openxmlformats.org/officeDocument/2006/relationships/hyperlink" Target="https://standards.buildingsmart.org/IFC/RELEASE/IFC4_3/lexical/IfcMember.htm" TargetMode="External"/><Relationship Id="rId316" Type="http://schemas.openxmlformats.org/officeDocument/2006/relationships/hyperlink" Target="https://standards.buildingsmart.org/IFC/RELEASE/IFC4_3/lexical/IfcMemberTypeEnum.htm" TargetMode="External"/><Relationship Id="rId523" Type="http://schemas.openxmlformats.org/officeDocument/2006/relationships/hyperlink" Target="https://standards.buildingsmart.org/IFC/RELEASE/IFC4_3/lexical/IfcPlateTypeEnum.htm" TargetMode="External"/><Relationship Id="rId968" Type="http://schemas.openxmlformats.org/officeDocument/2006/relationships/hyperlink" Target="http://ifc43-docs.standards.buildingsmart.org/IFC/RELEASE/IFC4x3/HTML/lexical/IfcSensorTypeEnum.htm" TargetMode="External"/><Relationship Id="rId1153" Type="http://schemas.openxmlformats.org/officeDocument/2006/relationships/hyperlink" Target="https://standards.buildingsmart.org/IFC/RELEASE/IFC4_3/lexical/IfcRailing.htm" TargetMode="External"/><Relationship Id="rId1598" Type="http://schemas.openxmlformats.org/officeDocument/2006/relationships/hyperlink" Target="https://standards.buildingsmart.org/IFC/RELEASE/IFC4_3/lexical/IfcPipeSegmentTypeEnum.htm" TargetMode="External"/><Relationship Id="rId2204" Type="http://schemas.openxmlformats.org/officeDocument/2006/relationships/hyperlink" Target="https://standards.buildingsmart.org/IFC/RELEASE/IFC4_3/lexical/IfcElectricFlowTreatmentDevice.htm" TargetMode="External"/><Relationship Id="rId2649" Type="http://schemas.openxmlformats.org/officeDocument/2006/relationships/hyperlink" Target="http://ifc43-docs.standards.buildingsmart.org/IFC/RELEASE/IFC4x3/HTML/lexical/IfcCableSegmentTypeEnum.htm" TargetMode="External"/><Relationship Id="rId2856" Type="http://schemas.openxmlformats.org/officeDocument/2006/relationships/hyperlink" Target="http://ifc43-docs.standards.buildingsmart.org/IFC/RELEASE/IFC4x3/HTML/lexical/IfcDistributionPortTypeEnum.htm" TargetMode="External"/><Relationship Id="rId97" Type="http://schemas.openxmlformats.org/officeDocument/2006/relationships/hyperlink" Target="https://standards.buildingsmart.org/IFC/RELEASE/IFC4_3/lexical/IfcEarthworksFillTypeEnum.htm" TargetMode="External"/><Relationship Id="rId730" Type="http://schemas.openxmlformats.org/officeDocument/2006/relationships/hyperlink" Target="https://standards.buildingsmart.org/IFC/RELEASE/IFC4_3/lexical/IfcRail.htm" TargetMode="External"/><Relationship Id="rId828" Type="http://schemas.openxmlformats.org/officeDocument/2006/relationships/hyperlink" Target="https://standards.buildingsmart.org/IFC/RELEASE/IFC4_3/lexical/IfcCommunicationsAppliance.htm" TargetMode="External"/><Relationship Id="rId1013" Type="http://schemas.openxmlformats.org/officeDocument/2006/relationships/hyperlink" Target="http://ifc43-docs.standards.buildingsmart.org/IFC/RELEASE/IFC4x3/HTML/lexical/IfcTransformerTypeEnum.htm" TargetMode="External"/><Relationship Id="rId1360" Type="http://schemas.openxmlformats.org/officeDocument/2006/relationships/hyperlink" Target="https://standards.buildingsmart.org/IFC/RELEASE/IFC4_3/lexical/IfcWasteTerminal.htm" TargetMode="External"/><Relationship Id="rId1458" Type="http://schemas.openxmlformats.org/officeDocument/2006/relationships/hyperlink" Target="https://standards.buildingsmart.org/IFC/RELEASE/IFC4_3/lexical/IfcSanitaryTerminalTypeEnum.htm" TargetMode="External"/><Relationship Id="rId1665" Type="http://schemas.openxmlformats.org/officeDocument/2006/relationships/hyperlink" Target="https://standards.buildingsmart.org/IFC/RELEASE/IFC4_3/lexical/IfcBuildingElementProxy.htm" TargetMode="External"/><Relationship Id="rId1872" Type="http://schemas.openxmlformats.org/officeDocument/2006/relationships/hyperlink" Target="http://ifc43-docs.standards.buildingsmart.org/IFC/RELEASE/IFC4x3/HTML/lexical/IfcBuildingElementProxyTypeEnum.htm" TargetMode="External"/><Relationship Id="rId2411" Type="http://schemas.openxmlformats.org/officeDocument/2006/relationships/hyperlink" Target="http://ifc43-docs.standards.buildingsmart.org/IFC/RELEASE/IFC4x3/HTML/lexical/IfcBuildingElementProxyTypeEnum.htm" TargetMode="External"/><Relationship Id="rId2509" Type="http://schemas.openxmlformats.org/officeDocument/2006/relationships/hyperlink" Target="http://ifc43-docs.standards.buildingsmart.org/IFC/RELEASE/IFC4x3/HTML/lexical/IfcPileTypeEnum.htm" TargetMode="External"/><Relationship Id="rId2716" Type="http://schemas.openxmlformats.org/officeDocument/2006/relationships/hyperlink" Target="http://ifc43-docs.standards.buildingsmart.org/IFC/RELEASE/IFC4x3/HTML/lexical/IfcProtectiveDeviceTypeEnum.htm" TargetMode="External"/><Relationship Id="rId1220" Type="http://schemas.openxmlformats.org/officeDocument/2006/relationships/hyperlink" Target="https://standards.buildingsmart.org/IFC/RELEASE/IFC4_3/lexical/IfcCoveringTypeEnum.htm" TargetMode="External"/><Relationship Id="rId1318" Type="http://schemas.openxmlformats.org/officeDocument/2006/relationships/hyperlink" Target="https://standards.buildingsmart.org/IFC/RELEASE/IFC4_3/lexical/IfcFlowTerminal.htm" TargetMode="External"/><Relationship Id="rId1525" Type="http://schemas.openxmlformats.org/officeDocument/2006/relationships/hyperlink" Target="http://ifc43-docs.standards.buildingsmart.org/IFC/RELEASE/IFC4x3/HTML/lexical/IfcSwitchingDeviceType.htm" TargetMode="External"/><Relationship Id="rId2923" Type="http://schemas.openxmlformats.org/officeDocument/2006/relationships/hyperlink" Target="http://ifc43-docs.standards.buildingsmart.org/IFC/RELEASE/IFC4x3/HTML/lexical/IfcCommunicationsAppliance.htm" TargetMode="External"/><Relationship Id="rId1732" Type="http://schemas.openxmlformats.org/officeDocument/2006/relationships/hyperlink" Target="https://standards.buildingsmart.org/IFC/RELEASE/IFC4_3/lexical/IfcBuildingElementProxy.htm" TargetMode="External"/><Relationship Id="rId24" Type="http://schemas.openxmlformats.org/officeDocument/2006/relationships/hyperlink" Target="http://ifc43-docs.standards.buildingsmart.org/IFC/RELEASE/IFC4x3/HTML/lexical/IfcGeographicElement.htm" TargetMode="External"/><Relationship Id="rId2299" Type="http://schemas.openxmlformats.org/officeDocument/2006/relationships/hyperlink" Target="https://standards.buildingsmart.org/IFC/RELEASE/IFC4_3/lexical/IfcPipeFitting.htm" TargetMode="External"/><Relationship Id="rId3045" Type="http://schemas.openxmlformats.org/officeDocument/2006/relationships/hyperlink" Target="http://ifc43-docs.standards.buildingsmart.org/IFC/RELEASE/IFC4x3/HTML/lexical/IfcBuildingElementProxyTypeEnum.htm" TargetMode="External"/><Relationship Id="rId173" Type="http://schemas.openxmlformats.org/officeDocument/2006/relationships/hyperlink" Target="https://standards.buildingsmart.org/IFC/RELEASE/IFC4_3/lexical/IfcAlignmentTypeEnum.htm" TargetMode="External"/><Relationship Id="rId380" Type="http://schemas.openxmlformats.org/officeDocument/2006/relationships/hyperlink" Target="https://standards.buildingsmart.org/IFC/RELEASE/IFC4_3/lexical/IfcElementAssembly.htm" TargetMode="External"/><Relationship Id="rId2061" Type="http://schemas.openxmlformats.org/officeDocument/2006/relationships/hyperlink" Target="https://standards.buildingsmart.org/IFC/RELEASE/IFC4_3/lexical/IfcBuildingElementProxy.htm" TargetMode="External"/><Relationship Id="rId240" Type="http://schemas.openxmlformats.org/officeDocument/2006/relationships/hyperlink" Target="https://standards.buildingsmart.org/IFC/RELEASE/IFC4_3/lexical/IfcEarthworksCut.htm" TargetMode="External"/><Relationship Id="rId478" Type="http://schemas.openxmlformats.org/officeDocument/2006/relationships/hyperlink" Target="https://standards.buildingsmart.org/IFC/RELEASE/IFC4_3/lexical/IfcTrackElementTypeEnum.htm" TargetMode="External"/><Relationship Id="rId685" Type="http://schemas.openxmlformats.org/officeDocument/2006/relationships/hyperlink" Target="https://standards.buildingsmart.org/IFC/RELEASE/IFC4_3/lexical/IfcTrackElementTypeEnum.htm" TargetMode="External"/><Relationship Id="rId892" Type="http://schemas.openxmlformats.org/officeDocument/2006/relationships/hyperlink" Target="https://standards.buildingsmart.org/IFC/RELEASE/IFC4_3/lexical/IfcCommunicationsApplianceTypeEnum.htm" TargetMode="External"/><Relationship Id="rId2159" Type="http://schemas.openxmlformats.org/officeDocument/2006/relationships/hyperlink" Target="http://ifc43-docs.standards.buildingsmart.org/IFC/RELEASE/IFC4x3/HTML/lexical/IfcTank.htm" TargetMode="External"/><Relationship Id="rId2366" Type="http://schemas.openxmlformats.org/officeDocument/2006/relationships/hyperlink" Target="http://ifc43-docs.standards.buildingsmart.org/IFC/RELEASE/IFC4x3/HTML/lexical/IfcCableSegmentTypeEnum.htm" TargetMode="External"/><Relationship Id="rId2573" Type="http://schemas.openxmlformats.org/officeDocument/2006/relationships/hyperlink" Target="http://ifc43-docs.standards.buildingsmart.org/IFC/RELEASE/IFC4x3/HTML/lexical/IfcControllerTypeEnum.htm" TargetMode="External"/><Relationship Id="rId2780" Type="http://schemas.openxmlformats.org/officeDocument/2006/relationships/hyperlink" Target="http://ifc43-docs.standards.buildingsmart.org/IFC/RELEASE/IFC4x3/HTML/lexical/IfcProtectiveDevice.htm" TargetMode="External"/><Relationship Id="rId100" Type="http://schemas.openxmlformats.org/officeDocument/2006/relationships/hyperlink" Target="https://standards.buildingsmart.org/IFC/RELEASE/IFC4_3/lexical/IfcEarthworksFillTypeEnum.htm" TargetMode="External"/><Relationship Id="rId338" Type="http://schemas.openxmlformats.org/officeDocument/2006/relationships/hyperlink" Target="https://standards.buildingsmart.org/IFC/RELEASE/IFC4_3/lexical/IfcTendon.htm" TargetMode="External"/><Relationship Id="rId545" Type="http://schemas.openxmlformats.org/officeDocument/2006/relationships/hyperlink" Target="https://standards.buildingsmart.org/IFC/RELEASE/IFC4_3/lexical/IfcMechanicalFastener.htm" TargetMode="External"/><Relationship Id="rId752" Type="http://schemas.openxmlformats.org/officeDocument/2006/relationships/hyperlink" Target="https://standards.buildingsmart.org/IFC/RELEASE/IFC4_3/lexical/IfcTrackElementTypeEnum.htm" TargetMode="External"/><Relationship Id="rId1175" Type="http://schemas.openxmlformats.org/officeDocument/2006/relationships/hyperlink" Target="https://standards.buildingsmart.org/IFC/RELEASE/IFC4_3/lexical/IfcFurniture.htm" TargetMode="External"/><Relationship Id="rId1382" Type="http://schemas.openxmlformats.org/officeDocument/2006/relationships/hyperlink" Target="https://standards.buildingsmart.org/IFC/RELEASE/IFC4_3/lexical/IfcValveType.htm" TargetMode="External"/><Relationship Id="rId2019" Type="http://schemas.openxmlformats.org/officeDocument/2006/relationships/hyperlink" Target="https://standards.buildingsmart.org/IFC/RELEASE/IFC4_3/lexical/IfcBuildingElementProxy.htm" TargetMode="External"/><Relationship Id="rId2226" Type="http://schemas.openxmlformats.org/officeDocument/2006/relationships/hyperlink" Target="http://ifc43-docs.standards.buildingsmart.org/IFC/RELEASE/IFC4x3/HTML/lexical/IfcElectricFlowStorageDevice.htm" TargetMode="External"/><Relationship Id="rId2433" Type="http://schemas.openxmlformats.org/officeDocument/2006/relationships/hyperlink" Target="http://ifc43-docs.standards.buildingsmart.org/IFC/RELEASE/IFC4x3/HTML/lexical/IfcBeam.htm" TargetMode="External"/><Relationship Id="rId2640" Type="http://schemas.openxmlformats.org/officeDocument/2006/relationships/hyperlink" Target="http://ifc43-docs.standards.buildingsmart.org/IFC/RELEASE/IFC4x3/HTML/lexical/IfcFurniture.htm" TargetMode="External"/><Relationship Id="rId2878" Type="http://schemas.openxmlformats.org/officeDocument/2006/relationships/hyperlink" Target="http://ifc43-docs.standards.buildingsmart.org/IFC/RELEASE/IFC4x3/HTML/lexical/IfcBuildingElementProxy.htm" TargetMode="External"/><Relationship Id="rId405" Type="http://schemas.openxmlformats.org/officeDocument/2006/relationships/hyperlink" Target="https://standards.buildingsmart.org/IFC/DEV/IFC4_3/RC1/HTML/link/ifctrackelementtypeenum.htm" TargetMode="External"/><Relationship Id="rId612" Type="http://schemas.openxmlformats.org/officeDocument/2006/relationships/hyperlink" Target="https://standards.buildingsmart.org/IFC/RELEASE/IFC4_3/lexical/IfcMechanicalFastenerTypeEnum.htm" TargetMode="External"/><Relationship Id="rId1035" Type="http://schemas.openxmlformats.org/officeDocument/2006/relationships/hyperlink" Target="http://ifc43-docs.standards.buildingsmart.org/IFC/RELEASE/IFC4x3/HTML/lexical/IfcSensorTypeEnum.htm" TargetMode="External"/><Relationship Id="rId1242" Type="http://schemas.openxmlformats.org/officeDocument/2006/relationships/hyperlink" Target="https://standards.buildingsmart.org/IFC/RELEASE/IFC4_3/lexical/IfcFurniture.htm" TargetMode="External"/><Relationship Id="rId1687" Type="http://schemas.openxmlformats.org/officeDocument/2006/relationships/hyperlink" Target="https://standards.buildingsmart.org/IFC/RELEASE/IFC4_3/lexical/IfcBuildingElementProxyTypeEnum.htm" TargetMode="External"/><Relationship Id="rId1894" Type="http://schemas.openxmlformats.org/officeDocument/2006/relationships/hyperlink" Target="http://ifc43-docs.standards.buildingsmart.org/IFC/RELEASE/IFC4x3/HTML/lexical/IfcBuildingElementProxyTypeEnum.htm" TargetMode="External"/><Relationship Id="rId2500" Type="http://schemas.openxmlformats.org/officeDocument/2006/relationships/hyperlink" Target="http://ifc43-docs.standards.buildingsmart.org/IFC/RELEASE/IFC4x3/HTML/lexical/IfcBeam.htm" TargetMode="External"/><Relationship Id="rId2738" Type="http://schemas.openxmlformats.org/officeDocument/2006/relationships/hyperlink" Target="http://ifc43-docs.standards.buildingsmart.org/IFC/RELEASE/IFC4x3/HTML/lexical/IfcControllerTypeEnum.htm" TargetMode="External"/><Relationship Id="rId2945" Type="http://schemas.openxmlformats.org/officeDocument/2006/relationships/hyperlink" Target="https://standards.buildingsmart.org/IFC/RELEASE/IFC4_3/lexical/IfcValve.htm" TargetMode="External"/><Relationship Id="rId917" Type="http://schemas.openxmlformats.org/officeDocument/2006/relationships/hyperlink" Target="https://standards.buildingsmart.org/IFC/RELEASE/IFC4_3/lexical/IfcCommunicationsApplianceTypeEnum.htm" TargetMode="External"/><Relationship Id="rId1102" Type="http://schemas.openxmlformats.org/officeDocument/2006/relationships/hyperlink" Target="http://ifc43-docs.standards.buildingsmart.org/IFC/RELEASE/IFC4x3/HTML/lexical/IfcCommunicationsApplianceTypeEnum.htm" TargetMode="External"/><Relationship Id="rId1547" Type="http://schemas.openxmlformats.org/officeDocument/2006/relationships/hyperlink" Target="http://ifc43-docs.standards.buildingsmart.org/IFC/RELEASE/IFC4x3/HTML/lexical/IfcSensor.htm" TargetMode="External"/><Relationship Id="rId1754" Type="http://schemas.openxmlformats.org/officeDocument/2006/relationships/hyperlink" Target="https://standards.buildingsmart.org/IFC/RELEASE/IFC4_3/lexical/IfcDistributionChamberElement.htm" TargetMode="External"/><Relationship Id="rId1961" Type="http://schemas.openxmlformats.org/officeDocument/2006/relationships/hyperlink" Target="https://standards.buildingsmart.org/IFC/RELEASE/IFC4_3/lexical/IfcRailing.htm" TargetMode="External"/><Relationship Id="rId2805" Type="http://schemas.openxmlformats.org/officeDocument/2006/relationships/hyperlink" Target="http://ifc43-docs.standards.buildingsmart.org/IFC/RELEASE/IFC4x3/HTML/lexical/IfcCableSegment.htm" TargetMode="External"/><Relationship Id="rId46" Type="http://schemas.openxmlformats.org/officeDocument/2006/relationships/hyperlink" Target="https://standards.buildingsmart.org/IFC/RELEASE/IFC4_3/lexical/IfcGeotechnicalStratumTypeEnum.htm" TargetMode="External"/><Relationship Id="rId1407" Type="http://schemas.openxmlformats.org/officeDocument/2006/relationships/hyperlink" Target="https://standards.buildingsmart.org/IFC/RELEASE/IFC4_3/lexical/IfcMechanicalFastenerTypeEnum.htm" TargetMode="External"/><Relationship Id="rId1614" Type="http://schemas.openxmlformats.org/officeDocument/2006/relationships/hyperlink" Target="https://standards.buildingsmart.org/IFC/RELEASE/IFC4_3/lexical/IfcDistributionChamberElementTypeEnum.htm" TargetMode="External"/><Relationship Id="rId1821" Type="http://schemas.openxmlformats.org/officeDocument/2006/relationships/hyperlink" Target="https://standards.buildingsmart.org/IFC/RELEASE/IFC4_3/lexical/IfcBuildingElementProxy.htm" TargetMode="External"/><Relationship Id="rId195" Type="http://schemas.openxmlformats.org/officeDocument/2006/relationships/hyperlink" Target="https://standards.buildingsmart.org/IFC/RELEASE/IFC4_3/lexical/IfcEarthworksCut.htm" TargetMode="External"/><Relationship Id="rId1919" Type="http://schemas.openxmlformats.org/officeDocument/2006/relationships/hyperlink" Target="https://standards.buildingsmart.org/IFC/RELEASE/IFC4_3/lexical/IfcWall.htm" TargetMode="External"/><Relationship Id="rId2083" Type="http://schemas.openxmlformats.org/officeDocument/2006/relationships/hyperlink" Target="http://ifc43-docs.standards.buildingsmart.org/IFC/RELEASE/IFC4x3/HTML/lexical/IfcLightFixture.htm" TargetMode="External"/><Relationship Id="rId2290" Type="http://schemas.openxmlformats.org/officeDocument/2006/relationships/hyperlink" Target="http://ifc43-docs.standards.buildingsmart.org/IFC/RELEASE/IFC4x3/HTML/lexical/IfcPipeSegmentTypeEnum.htm" TargetMode="External"/><Relationship Id="rId2388" Type="http://schemas.openxmlformats.org/officeDocument/2006/relationships/hyperlink" Target="http://ifc43-docs.standards.buildingsmart.org/IFC/RELEASE/IFC4x3/HTML/lexical/IfcProtectiveDeviceTypeEnum.htm" TargetMode="External"/><Relationship Id="rId2595" Type="http://schemas.openxmlformats.org/officeDocument/2006/relationships/hyperlink" Target="http://ifc43-docs.standards.buildingsmart.org/IFC/RELEASE/IFC4x3/HTML/lexical/IfcProtectiveDevice.htm" TargetMode="External"/><Relationship Id="rId262" Type="http://schemas.openxmlformats.org/officeDocument/2006/relationships/hyperlink" Target="https://standards.buildingsmart.org/IFC/RELEASE/IFC4_3/lexical/IfcFootingTypeEnum.htm" TargetMode="External"/><Relationship Id="rId567" Type="http://schemas.openxmlformats.org/officeDocument/2006/relationships/hyperlink" Target="https://standards.buildingsmart.org/IFC/RELEASE/IFC4_3/lexical/IfcMechanicalFastener.htm" TargetMode="External"/><Relationship Id="rId1197" Type="http://schemas.openxmlformats.org/officeDocument/2006/relationships/hyperlink" Target="https://standards.buildingsmart.org/IFC/RELEASE/IFC4_3/lexical/IfcCovering.htm" TargetMode="External"/><Relationship Id="rId2150" Type="http://schemas.openxmlformats.org/officeDocument/2006/relationships/hyperlink" Target="https://standards.buildingsmart.org/IFC/RELEASE/IFC4_3/lexical/IfcPipeFittingTypeEnum.htm" TargetMode="External"/><Relationship Id="rId2248" Type="http://schemas.openxmlformats.org/officeDocument/2006/relationships/hyperlink" Target="http://ifc43-docs.standards.buildingsmart.org/IFC/RELEASE/IFC4x3/HTML/lexical/IfcProtectiveDevice.htm" TargetMode="External"/><Relationship Id="rId122" Type="http://schemas.openxmlformats.org/officeDocument/2006/relationships/hyperlink" Target="https://standards.buildingsmart.org/IFC/RELEASE/IFC4_3/lexical/IfcEarthworksCut.htm" TargetMode="External"/><Relationship Id="rId774" Type="http://schemas.openxmlformats.org/officeDocument/2006/relationships/hyperlink" Target="https://standards.buildingsmart.org/IFC/RELEASE/IFC4_3/lexical/IfcRailTypeEnum.htm" TargetMode="External"/><Relationship Id="rId981" Type="http://schemas.openxmlformats.org/officeDocument/2006/relationships/hyperlink" Target="http://ifc43-docs.standards.buildingsmart.org/IFC/RELEASE/IFC4x3/HTML/lexical/IfcDoorTypeEnum.htm" TargetMode="External"/><Relationship Id="rId1057" Type="http://schemas.openxmlformats.org/officeDocument/2006/relationships/hyperlink" Target="http://ifc43-docs.standards.buildingsmart.org/IFC/RELEASE/IFC4x3/HTML/lexical/IfcCommunicationsApplianceTypeEnum.htm" TargetMode="External"/><Relationship Id="rId2010" Type="http://schemas.openxmlformats.org/officeDocument/2006/relationships/hyperlink" Target="https://standards.buildingsmart.org/IFC/RELEASE/IFC4_3/lexical/IfcBuildingElementProxyTypeEnum.htm" TargetMode="External"/><Relationship Id="rId2455" Type="http://schemas.openxmlformats.org/officeDocument/2006/relationships/hyperlink" Target="http://ifc43-docs.standards.buildingsmart.org/IFC/RELEASE/IFC4x3/HTML/lexical/IfcMember.htm" TargetMode="External"/><Relationship Id="rId2662" Type="http://schemas.openxmlformats.org/officeDocument/2006/relationships/hyperlink" Target="http://ifc43-docs.standards.buildingsmart.org/IFC/RELEASE/IFC4x3/HTML/lexical/IfcBuildingElementProxyTypeEnum.htm" TargetMode="External"/><Relationship Id="rId427" Type="http://schemas.openxmlformats.org/officeDocument/2006/relationships/hyperlink" Target="https://standards.buildingsmart.org/IFC/RELEASE/IFC4_3/lexical/IfcRailTypeEnum.htm" TargetMode="External"/><Relationship Id="rId634" Type="http://schemas.openxmlformats.org/officeDocument/2006/relationships/hyperlink" Target="https://standards.buildingsmart.org/IFC/RELEASE/IFC4_3/lexical/IfcPlate.htm" TargetMode="External"/><Relationship Id="rId841" Type="http://schemas.openxmlformats.org/officeDocument/2006/relationships/hyperlink" Target="https://standards.buildingsmart.org/IFC/RELEASE/IFC4_3/lexical/IfcCommunicationsAppliance.htm" TargetMode="External"/><Relationship Id="rId1264" Type="http://schemas.openxmlformats.org/officeDocument/2006/relationships/hyperlink" Target="https://standards.buildingsmart.org/IFC/RELEASE/IFC4_3/lexical/IfcMemberTypeEnum.htm" TargetMode="External"/><Relationship Id="rId1471" Type="http://schemas.openxmlformats.org/officeDocument/2006/relationships/hyperlink" Target="https://standards.buildingsmart.org/IFC/RELEASE/IFC4_3/lexical/IfcValve.htm" TargetMode="External"/><Relationship Id="rId1569" Type="http://schemas.openxmlformats.org/officeDocument/2006/relationships/hyperlink" Target="https://standards.buildingsmart.org/IFC/RELEASE/IFC4_3/lexical/IfcAirTerminal.htm" TargetMode="External"/><Relationship Id="rId2108" Type="http://schemas.openxmlformats.org/officeDocument/2006/relationships/hyperlink" Target="http://ifc43-docs.standards.buildingsmart.org/IFC/RELEASE/IFC4x3/HTML/lexical/IfcSwitchingDevice.htm" TargetMode="External"/><Relationship Id="rId2315" Type="http://schemas.openxmlformats.org/officeDocument/2006/relationships/hyperlink" Target="https://standards.buildingsmart.org/IFC/RELEASE/IFC4_3/lexical/IfcMechanicalFastenerTypeEnum.htm" TargetMode="External"/><Relationship Id="rId2522" Type="http://schemas.openxmlformats.org/officeDocument/2006/relationships/hyperlink" Target="http://ifc43-docs.standards.buildingsmart.org/IFC/RELEASE/IFC4x3/HTML/lexical/IfcColumnTypeEnum.htm" TargetMode="External"/><Relationship Id="rId2967" Type="http://schemas.openxmlformats.org/officeDocument/2006/relationships/hyperlink" Target="https://standards.buildingsmart.org/IFC/RELEASE/IFC4_3/lexical/IfcFlowMeterTypeEnum.htm" TargetMode="External"/><Relationship Id="rId701" Type="http://schemas.openxmlformats.org/officeDocument/2006/relationships/hyperlink" Target="https://standards.buildingsmart.org/IFC/RELEASE/IFC4_3/lexical/IfcTrackElement.htm" TargetMode="External"/><Relationship Id="rId939" Type="http://schemas.openxmlformats.org/officeDocument/2006/relationships/hyperlink" Target="https://standards.buildingsmart.org/IFC/RELEASE/IFC4_3/lexical/IfcCommunicationsApplianceTypeEnum.htm" TargetMode="External"/><Relationship Id="rId1124" Type="http://schemas.openxmlformats.org/officeDocument/2006/relationships/hyperlink" Target="http://ifc43-docs.standards.buildingsmart.org/IFC/RELEASE/IFC4x3/HTML/lexical/IfcCommunicationsAppliance.htm" TargetMode="External"/><Relationship Id="rId1331" Type="http://schemas.openxmlformats.org/officeDocument/2006/relationships/hyperlink" Target="https://standards.buildingsmart.org/IFC/RELEASE/IFC4_3/lexical/IfcInterceptorType.htm" TargetMode="External"/><Relationship Id="rId1776" Type="http://schemas.openxmlformats.org/officeDocument/2006/relationships/hyperlink" Target="https://standards.buildingsmart.org/IFC/RELEASE/IFC4_3/lexical/IfcSensor.htm" TargetMode="External"/><Relationship Id="rId1983" Type="http://schemas.openxmlformats.org/officeDocument/2006/relationships/hyperlink" Target="https://standards.buildingsmart.org/IFC/RELEASE/IFC4_3/lexical/IfcBuildingElementProxyTypeEnum.htm" TargetMode="External"/><Relationship Id="rId2827" Type="http://schemas.openxmlformats.org/officeDocument/2006/relationships/hyperlink" Target="http://ifc43-docs.standards.buildingsmart.org/IFC/RELEASE/IFC4x3/HTML/lexical/IfcProtectiveDeviceTypeEnum.htm" TargetMode="External"/><Relationship Id="rId68" Type="http://schemas.openxmlformats.org/officeDocument/2006/relationships/hyperlink" Target="https://standards.buildingsmart.org/IFC/RELEASE/IFC4_3/lexical/IfcCourse.htm" TargetMode="External"/><Relationship Id="rId1429" Type="http://schemas.openxmlformats.org/officeDocument/2006/relationships/hyperlink" Target="https://standards.buildingsmart.org/IFC/RELEASE/IFC4_3/lexical/IfcValveTypeEnum.htm" TargetMode="External"/><Relationship Id="rId1636" Type="http://schemas.openxmlformats.org/officeDocument/2006/relationships/hyperlink" Target="https://standards.buildingsmart.org/IFC/RELEASE/IFC4_3/lexical/IfcGeographicElementTypeEnum.htm" TargetMode="External"/><Relationship Id="rId1843" Type="http://schemas.openxmlformats.org/officeDocument/2006/relationships/hyperlink" Target="https://standards.buildingsmart.org/IFC/RELEASE/IFC4_3/lexical/IfcBuildingElementProxy.htm" TargetMode="External"/><Relationship Id="rId1703" Type="http://schemas.openxmlformats.org/officeDocument/2006/relationships/hyperlink" Target="https://standards.buildingsmart.org/IFC/RELEASE/IFC4_3/lexical/IfcSign.htm" TargetMode="External"/><Relationship Id="rId1910" Type="http://schemas.openxmlformats.org/officeDocument/2006/relationships/hyperlink" Target="https://standards.buildingsmart.org/IFC/RELEASE/IFC4_3/lexical/IfcWallType.htm" TargetMode="External"/><Relationship Id="rId284" Type="http://schemas.openxmlformats.org/officeDocument/2006/relationships/hyperlink" Target="https://standards.buildingsmart.org/IFC/RELEASE/IFC4_3/lexical/IfcMemberTypeEnum.htm" TargetMode="External"/><Relationship Id="rId491" Type="http://schemas.openxmlformats.org/officeDocument/2006/relationships/hyperlink" Target="https://standards.buildingsmart.org/IFC/RELEASE/IFC4_3/lexical/IfcTrackElement.htm" TargetMode="External"/><Relationship Id="rId2172" Type="http://schemas.openxmlformats.org/officeDocument/2006/relationships/hyperlink" Target="http://ifc43-docs.standards.buildingsmart.org/IFC/RELEASE/IFC4x3/HTML/lexical/IfcValveTypeEnum.htm" TargetMode="External"/><Relationship Id="rId3016" Type="http://schemas.openxmlformats.org/officeDocument/2006/relationships/hyperlink" Target="https://standards.buildingsmart.org/IFC/RELEASE/IFC4_3/lexical/IfcValveTypeEnum.htm" TargetMode="External"/><Relationship Id="rId144" Type="http://schemas.openxmlformats.org/officeDocument/2006/relationships/hyperlink" Target="https://standards.buildingsmart.org/IFC/RELEASE/IFC4_3/lexical/IfcAlignmentTypeEnum.htm" TargetMode="External"/><Relationship Id="rId589" Type="http://schemas.openxmlformats.org/officeDocument/2006/relationships/hyperlink" Target="https://standards.buildingsmart.org/IFC/RELEASE/IFC4_3/lexical/IfcMechanicalFastenerTypeEnum.htm" TargetMode="External"/><Relationship Id="rId796" Type="http://schemas.openxmlformats.org/officeDocument/2006/relationships/hyperlink" Target="https://standards.buildingsmart.org/IFC/RELEASE/IFC4_3/lexical/IfcCommunicationsApplianceTypeEnum.htm" TargetMode="External"/><Relationship Id="rId2477" Type="http://schemas.openxmlformats.org/officeDocument/2006/relationships/hyperlink" Target="http://ifc43-docs.standards.buildingsmart.org/IFC/RELEASE/IFC4x3/HTML/lexical/IfcBeamTypeEnum.htm" TargetMode="External"/><Relationship Id="rId2684" Type="http://schemas.openxmlformats.org/officeDocument/2006/relationships/hyperlink" Target="http://ifc43-docs.standards.buildingsmart.org/IFC/RELEASE/IFC4x3/HTML/lexical/IfcController.htm" TargetMode="External"/><Relationship Id="rId351" Type="http://schemas.openxmlformats.org/officeDocument/2006/relationships/hyperlink" Target="https://standards.buildingsmart.org/IFC/RELEASE/IFC4_3/lexical/IfcWall.htm" TargetMode="External"/><Relationship Id="rId449" Type="http://schemas.openxmlformats.org/officeDocument/2006/relationships/hyperlink" Target="https://standards.buildingsmart.org/IFC/RELEASE/IFC4_3/lexical/IfcTrackElementTypeEnum.htm" TargetMode="External"/><Relationship Id="rId656" Type="http://schemas.openxmlformats.org/officeDocument/2006/relationships/hyperlink" Target="https://standards.buildingsmart.org/IFC/RELEASE/IFC4_3/lexical/IfcMechanicalFastener.htm" TargetMode="External"/><Relationship Id="rId863" Type="http://schemas.openxmlformats.org/officeDocument/2006/relationships/hyperlink" Target="https://standards.buildingsmart.org/IFC/RELEASE/IFC4_3/lexical/IfcCommunicationsApplianceTypeEnum.htm" TargetMode="External"/><Relationship Id="rId1079" Type="http://schemas.openxmlformats.org/officeDocument/2006/relationships/hyperlink" Target="http://ifc43-docs.standards.buildingsmart.org/IFC/RELEASE/IFC4x3/HTML/lexical/IfcCommunicationsAppliance.htm" TargetMode="External"/><Relationship Id="rId1286" Type="http://schemas.openxmlformats.org/officeDocument/2006/relationships/hyperlink" Target="https://standards.buildingsmart.org/IFC/RELEASE/IFC4_3/lexical/IfcSign.htm" TargetMode="External"/><Relationship Id="rId1493" Type="http://schemas.openxmlformats.org/officeDocument/2006/relationships/hyperlink" Target="https://standards.buildingsmart.org/IFC/RELEASE/IFC4_3/lexical/IfcCableCarrierSegmentTypeEnum.htm" TargetMode="External"/><Relationship Id="rId2032" Type="http://schemas.openxmlformats.org/officeDocument/2006/relationships/hyperlink" Target="https://standards.buildingsmart.org/IFC/RELEASE/IFC4_3/lexical/IfcBuildingElementProxyTypeEnum.htm" TargetMode="External"/><Relationship Id="rId2337" Type="http://schemas.openxmlformats.org/officeDocument/2006/relationships/hyperlink" Target="http://ifc43-docs.standards.buildingsmart.org/IFC/RELEASE/IFC4x3/HTML/lexical/IfcFurniture.htm" TargetMode="External"/><Relationship Id="rId2544" Type="http://schemas.openxmlformats.org/officeDocument/2006/relationships/hyperlink" Target="http://ifc43-docs.standards.buildingsmart.org/IFC/RELEASE/IFC4x3/HTML/lexical/IfcTransformer.htm" TargetMode="External"/><Relationship Id="rId2891" Type="http://schemas.openxmlformats.org/officeDocument/2006/relationships/hyperlink" Target="http://ifc43-docs.standards.buildingsmart.org/IFC/RELEASE/IFC4x3/HTML/lexical/IfcBuildingElementProxy.htm" TargetMode="External"/><Relationship Id="rId2989" Type="http://schemas.openxmlformats.org/officeDocument/2006/relationships/hyperlink" Target="https://standards.buildingsmart.org/IFC/RELEASE/IFC4_3/lexical/IfcDistributionChamberElementTypeEnum.htm" TargetMode="External"/><Relationship Id="rId211" Type="http://schemas.openxmlformats.org/officeDocument/2006/relationships/hyperlink" Target="https://standards.buildingsmart.org/IFC/RELEASE/IFC4_3/lexical/IfcWallTypeEnum.htm" TargetMode="External"/><Relationship Id="rId309" Type="http://schemas.openxmlformats.org/officeDocument/2006/relationships/hyperlink" Target="https://standards.buildingsmart.org/IFC/RELEASE/IFC4_3/lexical/IfcMemberTypeEnum.htm" TargetMode="External"/><Relationship Id="rId516" Type="http://schemas.openxmlformats.org/officeDocument/2006/relationships/hyperlink" Target="https://standards.buildingsmart.org/IFC/RELEASE/IFC4_3/lexical/IfcTrackElement.htm" TargetMode="External"/><Relationship Id="rId1146" Type="http://schemas.openxmlformats.org/officeDocument/2006/relationships/hyperlink" Target="https://standards.buildingsmart.org/IFC/RELEASE/IFC4_3/lexical/IfcCovering.htm" TargetMode="External"/><Relationship Id="rId1798" Type="http://schemas.openxmlformats.org/officeDocument/2006/relationships/hyperlink" Target="https://standards.buildingsmart.org/IFC/RELEASE/IFC4_3/lexical/IfcBuildingElementProxyTypeEnum.htm" TargetMode="External"/><Relationship Id="rId2751" Type="http://schemas.openxmlformats.org/officeDocument/2006/relationships/hyperlink" Target="http://ifc43-docs.standards.buildingsmart.org/IFC/RELEASE/IFC4x3/HTML/lexical/IfcProtectiveDeviceTypeEnum.htm" TargetMode="External"/><Relationship Id="rId2849" Type="http://schemas.openxmlformats.org/officeDocument/2006/relationships/hyperlink" Target="http://ifc43-docs.standards.buildingsmart.org/IFC/RELEASE/IFC4x3/HTML/lexical/IfcUnitaryControlElement.htm" TargetMode="External"/><Relationship Id="rId723" Type="http://schemas.openxmlformats.org/officeDocument/2006/relationships/hyperlink" Target="https://standards.buildingsmart.org/IFC/RELEASE/IFC4_3/lexical/IfcTrackElementTypeEnum.htm" TargetMode="External"/><Relationship Id="rId930" Type="http://schemas.openxmlformats.org/officeDocument/2006/relationships/hyperlink" Target="https://standards.buildingsmart.org/IFC/RELEASE/IFC4_3/lexical/IfcCommunicationsApplianceTypeEnum.htm" TargetMode="External"/><Relationship Id="rId1006" Type="http://schemas.openxmlformats.org/officeDocument/2006/relationships/hyperlink" Target="http://ifc43-docs.standards.buildingsmart.org/IFC/RELEASE/IFC4x3/HTML/lexical/IfcFootingTypeEnum.htm" TargetMode="External"/><Relationship Id="rId1353" Type="http://schemas.openxmlformats.org/officeDocument/2006/relationships/hyperlink" Target="https://standards.buildingsmart.org/IFC/RELEASE/IFC4_3/lexical/IfcPipeSegment.htm" TargetMode="External"/><Relationship Id="rId1560" Type="http://schemas.openxmlformats.org/officeDocument/2006/relationships/hyperlink" Target="http://ifc43-docs.standards.buildingsmart.org/IFC/RELEASE/IFC4x3/HTML/lexical/IfcActuator.htm" TargetMode="External"/><Relationship Id="rId1658" Type="http://schemas.openxmlformats.org/officeDocument/2006/relationships/hyperlink" Target="https://standards.buildingsmart.org/IFC/RELEASE/IFC4_3/lexical/IfcBuildingElementProxy.htm" TargetMode="External"/><Relationship Id="rId1865" Type="http://schemas.openxmlformats.org/officeDocument/2006/relationships/hyperlink" Target="http://ifc43-docs.standards.buildingsmart.org/IFC/RELEASE/IFC4x3/HTML/lexical/IfcBuildingElementProxy.htm" TargetMode="External"/><Relationship Id="rId2404" Type="http://schemas.openxmlformats.org/officeDocument/2006/relationships/hyperlink" Target="http://ifc43-docs.standards.buildingsmart.org/IFC/RELEASE/IFC4x3/HTML/lexical/IfcProtectiveDeviceTypeEnum.htm" TargetMode="External"/><Relationship Id="rId2611" Type="http://schemas.openxmlformats.org/officeDocument/2006/relationships/hyperlink" Target="http://ifc43-docs.standards.buildingsmart.org/IFC/RELEASE/IFC4x3/HTML/lexical/IfcProtectiveDeviceTypeEnum.htm" TargetMode="External"/><Relationship Id="rId2709" Type="http://schemas.openxmlformats.org/officeDocument/2006/relationships/hyperlink" Target="http://ifc43-docs.standards.buildingsmart.org/IFC/RELEASE/IFC4x3/HTML/lexical/IfcBuildingElementProxyTypeEnum.htm" TargetMode="External"/><Relationship Id="rId1213" Type="http://schemas.openxmlformats.org/officeDocument/2006/relationships/hyperlink" Target="https://standards.buildingsmart.org/IFC/RELEASE/IFC4_3/lexical/IfcCoveringTypeEnum.htm" TargetMode="External"/><Relationship Id="rId1420" Type="http://schemas.openxmlformats.org/officeDocument/2006/relationships/hyperlink" Target="https://standards.buildingsmart.org/IFC/RELEASE/IFC4_3/lexical/IfcPipeSegmentTypeEnum.htm" TargetMode="External"/><Relationship Id="rId1518" Type="http://schemas.openxmlformats.org/officeDocument/2006/relationships/hyperlink" Target="http://ifc43-docs.standards.buildingsmart.org/IFC/RELEASE/IFC4x3/HTML/lexical/IfcAlarmTypeEnum.htm" TargetMode="External"/><Relationship Id="rId2916" Type="http://schemas.openxmlformats.org/officeDocument/2006/relationships/hyperlink" Target="https://standards.buildingsmart.org/IFC/RELEASE/IFC4_3/lexical/IfcCommunicationsApplianceTypeEnum.htm" TargetMode="External"/><Relationship Id="rId1725" Type="http://schemas.openxmlformats.org/officeDocument/2006/relationships/hyperlink" Target="https://standards.buildingsmart.org/IFC/RELEASE/IFC4_3/lexical/IfcImpactProtectionDevice.htm" TargetMode="External"/><Relationship Id="rId1932" Type="http://schemas.openxmlformats.org/officeDocument/2006/relationships/hyperlink" Target="https://standards.buildingsmart.org/IFC/RELEASE/IFC4_3/lexical/IfcBuildingElementProxy.htm" TargetMode="External"/><Relationship Id="rId17" Type="http://schemas.openxmlformats.org/officeDocument/2006/relationships/hyperlink" Target="https://standards.buildingsmart.org/IFC/RELEASE/IFC4_3/lexical/IfcBuildingElementProxyTypeEnum.htm" TargetMode="External"/><Relationship Id="rId2194" Type="http://schemas.openxmlformats.org/officeDocument/2006/relationships/hyperlink" Target="https://standards.buildingsmart.org/IFC/RELEASE/IFC4_3/lexical/IfcFanTypeEnum.htm" TargetMode="External"/><Relationship Id="rId3038" Type="http://schemas.openxmlformats.org/officeDocument/2006/relationships/hyperlink" Target="http://ifc43-docs.standards.buildingsmart.org/IFC/RELEASE/IFC4x3/HTML/lexical/IfcBuildingElementProxy.htm" TargetMode="External"/><Relationship Id="rId166" Type="http://schemas.openxmlformats.org/officeDocument/2006/relationships/hyperlink" Target="https://standards.buildingsmart.org/IFC/RELEASE/IFC4_3/lexical/IfcAnnotation.htm" TargetMode="External"/><Relationship Id="rId373" Type="http://schemas.openxmlformats.org/officeDocument/2006/relationships/hyperlink" Target="https://standards.buildingsmart.org/IFC/RELEASE/IFC4_3/lexical/IfcMember.htm" TargetMode="External"/><Relationship Id="rId580" Type="http://schemas.openxmlformats.org/officeDocument/2006/relationships/hyperlink" Target="https://standards.buildingsmart.org/IFC/RELEASE/IFC4_3/lexical/IfcMechanicalFastenerTypeEnum.htm" TargetMode="External"/><Relationship Id="rId2054" Type="http://schemas.openxmlformats.org/officeDocument/2006/relationships/hyperlink" Target="https://standards.buildingsmart.org/IFC/RELEASE/IFC4_3/lexical/IfcBuildingElementProxy.htm" TargetMode="External"/><Relationship Id="rId2261" Type="http://schemas.openxmlformats.org/officeDocument/2006/relationships/hyperlink" Target="http://ifc43-docs.standards.buildingsmart.org/IFC/RELEASE/IFC4x3/HTML/lexical/IfcSensorTypeEnum.htm" TargetMode="External"/><Relationship Id="rId2499" Type="http://schemas.openxmlformats.org/officeDocument/2006/relationships/hyperlink" Target="http://ifc43-docs.standards.buildingsmart.org/IFC/RELEASE/IFC4x3/HTML/lexical/IfcBeam.htm" TargetMode="External"/><Relationship Id="rId1" Type="http://schemas.openxmlformats.org/officeDocument/2006/relationships/hyperlink" Target="https://www.railwayinnovationhub.com/" TargetMode="External"/><Relationship Id="rId233" Type="http://schemas.openxmlformats.org/officeDocument/2006/relationships/hyperlink" Target="https://standards.buildingsmart.org/IFC/RELEASE/IFC4_3/lexical/IfcPipeFittingTypeEnum.htm" TargetMode="External"/><Relationship Id="rId440" Type="http://schemas.openxmlformats.org/officeDocument/2006/relationships/hyperlink" Target="https://standards.buildingsmart.org/IFC/RELEASE/IFC4_3/lexical/IfcFastenerTypeEnum.htm" TargetMode="External"/><Relationship Id="rId678" Type="http://schemas.openxmlformats.org/officeDocument/2006/relationships/hyperlink" Target="https://standards.buildingsmart.org/IFC/RELEASE/IFC4_3/lexical/IfcTrackElementTypeEnum.htm" TargetMode="External"/><Relationship Id="rId885" Type="http://schemas.openxmlformats.org/officeDocument/2006/relationships/hyperlink" Target="https://standards.buildingsmart.org/IFC/RELEASE/IFC4_3/lexical/IfcCommunicationsApplianceTypeEnum.htm" TargetMode="External"/><Relationship Id="rId1070" Type="http://schemas.openxmlformats.org/officeDocument/2006/relationships/hyperlink" Target="http://ifc43-docs.standards.buildingsmart.org/IFC/RELEASE/IFC4x3/HTML/lexical/IfcControllerTypeEnum.htm" TargetMode="External"/><Relationship Id="rId2121" Type="http://schemas.openxmlformats.org/officeDocument/2006/relationships/hyperlink" Target="http://ifc43-docs.standards.buildingsmart.org/IFC/RELEASE/IFC4x3/HTML/lexical/IfcSensor.htm" TargetMode="External"/><Relationship Id="rId2359" Type="http://schemas.openxmlformats.org/officeDocument/2006/relationships/hyperlink" Target="http://ifc43-docs.standards.buildingsmart.org/IFC/RELEASE/IFC4x3/HTML/lexical/IfcCableCarrierSegmentTypeEnum.htm" TargetMode="External"/><Relationship Id="rId2566" Type="http://schemas.openxmlformats.org/officeDocument/2006/relationships/hyperlink" Target="http://ifc43-docs.standards.buildingsmart.org/IFC/RELEASE/IFC4x3/HTML/lexical/IfcController.htm" TargetMode="External"/><Relationship Id="rId2773" Type="http://schemas.openxmlformats.org/officeDocument/2006/relationships/hyperlink" Target="http://ifc43-docs.standards.buildingsmart.org/IFC/RELEASE/IFC4x3/HTML/lexical/IfcProtectiveDevice.htm" TargetMode="External"/><Relationship Id="rId2980" Type="http://schemas.openxmlformats.org/officeDocument/2006/relationships/hyperlink" Target="http://ifc43-docs.standards.buildingsmart.org/IFC/RELEASE/IFC4x3/HTML/lexical/IfcMobileTelecommunicationsAppliance.htm" TargetMode="External"/><Relationship Id="rId300" Type="http://schemas.openxmlformats.org/officeDocument/2006/relationships/hyperlink" Target="https://standards.buildingsmart.org/IFC/RELEASE/IFC4_3/lexical/IfcMemberTypeEnum.htm" TargetMode="External"/><Relationship Id="rId538" Type="http://schemas.openxmlformats.org/officeDocument/2006/relationships/hyperlink" Target="https://standards.buildingsmart.org/IFC/RELEASE/IFC4_3/lexical/IfcMechanicalFastener.htm" TargetMode="External"/><Relationship Id="rId745" Type="http://schemas.openxmlformats.org/officeDocument/2006/relationships/hyperlink" Target="https://standards.buildingsmart.org/IFC/RELEASE/IFC4_3/lexical/IfcTrackElement.htm" TargetMode="External"/><Relationship Id="rId952" Type="http://schemas.openxmlformats.org/officeDocument/2006/relationships/hyperlink" Target="http://ifc43-docs.standards.buildingsmart.org/IFC/RELEASE/IFC4x3/HTML/lexical/IfcSensor.htm" TargetMode="External"/><Relationship Id="rId1168" Type="http://schemas.openxmlformats.org/officeDocument/2006/relationships/hyperlink" Target="https://standards.buildingsmart.org/IFC/RELEASE/IFC4_3/lexical/IfcWallTypeEnum.htm" TargetMode="External"/><Relationship Id="rId1375" Type="http://schemas.openxmlformats.org/officeDocument/2006/relationships/hyperlink" Target="https://standards.buildingsmart.org/IFC/RELEASE/IFC4_3/lexical/IfcPipeFittingType.htm" TargetMode="External"/><Relationship Id="rId1582" Type="http://schemas.openxmlformats.org/officeDocument/2006/relationships/hyperlink" Target="https://standards.buildingsmart.org/IFC/RELEASE/IFC4_3/lexical/IfcAirToAirHeatRecoveryTypeEnum.htm" TargetMode="External"/><Relationship Id="rId2219" Type="http://schemas.openxmlformats.org/officeDocument/2006/relationships/hyperlink" Target="https://standards.buildingsmart.org/IFC/RELEASE/IFC4_3/lexical/IfcDamper.htm" TargetMode="External"/><Relationship Id="rId2426" Type="http://schemas.openxmlformats.org/officeDocument/2006/relationships/hyperlink" Target="http://ifc43-docs.standards.buildingsmart.org/IFC/RELEASE/IFC4x3/HTML/lexical/IfcMemberTypeEnum.htm" TargetMode="External"/><Relationship Id="rId2633" Type="http://schemas.openxmlformats.org/officeDocument/2006/relationships/hyperlink" Target="http://ifc43-docs.standards.buildingsmart.org/IFC/RELEASE/IFC4x3/HTML/lexical/IfcProtectiveDevice.htm" TargetMode="External"/><Relationship Id="rId81" Type="http://schemas.openxmlformats.org/officeDocument/2006/relationships/hyperlink" Target="https://standards.buildingsmart.org/IFC/RELEASE/IFC4_3/lexical/IfcWallTypeEnum.htm" TargetMode="External"/><Relationship Id="rId605" Type="http://schemas.openxmlformats.org/officeDocument/2006/relationships/hyperlink" Target="https://standards.buildingsmart.org/IFC/RELEASE/IFC4_3/lexical/IfcMechanicalFastenerTypeEnum.htm" TargetMode="External"/><Relationship Id="rId812" Type="http://schemas.openxmlformats.org/officeDocument/2006/relationships/hyperlink" Target="https://standards.buildingsmart.org/IFC/RELEASE/IFC4_3/lexical/IfcCommunicationsAppliance.htm" TargetMode="External"/><Relationship Id="rId1028" Type="http://schemas.openxmlformats.org/officeDocument/2006/relationships/hyperlink" Target="http://ifc43-docs.standards.buildingsmart.org/IFC/RELEASE/IFC4x3/HTML/lexical/IfcSwitchingDevice.htm" TargetMode="External"/><Relationship Id="rId1235" Type="http://schemas.openxmlformats.org/officeDocument/2006/relationships/hyperlink" Target="https://standards.buildingsmart.org/IFC/RELEASE/IFC4_3/lexical/IfcFurniture.htm" TargetMode="External"/><Relationship Id="rId1442" Type="http://schemas.openxmlformats.org/officeDocument/2006/relationships/hyperlink" Target="https://standards.buildingsmart.org/IFC/RELEASE/IFC4_3/lexical/IfcTank.htm" TargetMode="External"/><Relationship Id="rId1887" Type="http://schemas.openxmlformats.org/officeDocument/2006/relationships/hyperlink" Target="http://ifc43-docs.standards.buildingsmart.org/IFC/RELEASE/IFC4x3/HTML/lexical/IfcBuildingElementProxy.htm" TargetMode="External"/><Relationship Id="rId2840" Type="http://schemas.openxmlformats.org/officeDocument/2006/relationships/hyperlink" Target="http://ifc43-docs.standards.buildingsmart.org/IFC/RELEASE/IFC4x3/HTML/lexical/IfcBeam.htm" TargetMode="External"/><Relationship Id="rId2938" Type="http://schemas.openxmlformats.org/officeDocument/2006/relationships/hyperlink" Target="https://standards.buildingsmart.org/IFC/RELEASE/IFC4_3/lexical/IfcValveTypeEnum.htm" TargetMode="External"/><Relationship Id="rId1302" Type="http://schemas.openxmlformats.org/officeDocument/2006/relationships/hyperlink" Target="https://standards.buildingsmart.org/IFC/RELEASE/IFC4_3/lexical/IfcTransportElement.htm" TargetMode="External"/><Relationship Id="rId1747" Type="http://schemas.openxmlformats.org/officeDocument/2006/relationships/hyperlink" Target="https://standards.buildingsmart.org/IFC/RELEASE/IFC4_3/lexical/IfcDistributionChamberElement.htm" TargetMode="External"/><Relationship Id="rId1954" Type="http://schemas.openxmlformats.org/officeDocument/2006/relationships/hyperlink" Target="https://standards.buildingsmart.org/IFC/RELEASE/IFC4_3/lexical/IfcSpaceTypeEnum.htm" TargetMode="External"/><Relationship Id="rId2700" Type="http://schemas.openxmlformats.org/officeDocument/2006/relationships/hyperlink" Target="http://ifc43-docs.standards.buildingsmart.org/IFC/RELEASE/IFC4x3/HTML/lexical/IfcProtectiveDevice.htm" TargetMode="External"/><Relationship Id="rId39" Type="http://schemas.openxmlformats.org/officeDocument/2006/relationships/hyperlink" Target="https://standards.buildingsmart.org/IFC/RELEASE/IFC4_3/lexical/IfcSensorTypeEnum.htm" TargetMode="External"/><Relationship Id="rId1607" Type="http://schemas.openxmlformats.org/officeDocument/2006/relationships/hyperlink" Target="https://standards.buildingsmart.org/IFC/RELEASE/IFC4_3/lexical/IfcRampTypeEnum.htm" TargetMode="External"/><Relationship Id="rId1814" Type="http://schemas.openxmlformats.org/officeDocument/2006/relationships/hyperlink" Target="https://standards.buildingsmart.org/IFC/RELEASE/IFC4_3/lexical/IfcBuildingElementProxyTypeEnum.htm" TargetMode="External"/><Relationship Id="rId188" Type="http://schemas.openxmlformats.org/officeDocument/2006/relationships/hyperlink" Target="https://standards.buildingsmart.org/IFC/RELEASE/IFC4_3/lexical/IfcEarthworksCut.htm" TargetMode="External"/><Relationship Id="rId395" Type="http://schemas.openxmlformats.org/officeDocument/2006/relationships/hyperlink" Target="https://standards.buildingsmart.org/IFC/RELEASE/IFC4_3/lexical/IfcFastenerTypeEnum.htm" TargetMode="External"/><Relationship Id="rId2076" Type="http://schemas.openxmlformats.org/officeDocument/2006/relationships/hyperlink" Target="http://ifc43-docs.standards.buildingsmart.org/IFC/RELEASE/IFC4x3/HTML/lexical/IfcLightFixtureTypeEnum.htm" TargetMode="External"/><Relationship Id="rId2283" Type="http://schemas.openxmlformats.org/officeDocument/2006/relationships/hyperlink" Target="http://ifc43-docs.standards.buildingsmart.org/IFC/RELEASE/IFC4x3/HTML/lexical/IfcDistributionSystemEnum.htm" TargetMode="External"/><Relationship Id="rId2490" Type="http://schemas.openxmlformats.org/officeDocument/2006/relationships/hyperlink" Target="http://ifc43-docs.standards.buildingsmart.org/IFC/RELEASE/IFC4x3/HTML/lexical/IfcProtectiveDeviceTypeEnum.htm" TargetMode="External"/><Relationship Id="rId2588" Type="http://schemas.openxmlformats.org/officeDocument/2006/relationships/hyperlink" Target="http://ifc43-docs.standards.buildingsmart.org/IFC/RELEASE/IFC4x3/HTML/lexical/IfcProtectiveDevice.htm" TargetMode="External"/><Relationship Id="rId255" Type="http://schemas.openxmlformats.org/officeDocument/2006/relationships/hyperlink" Target="https://standards.buildingsmart.org/IFC/RELEASE/IFC4_3/lexical/IfcVoidingFeature.htm" TargetMode="External"/><Relationship Id="rId462" Type="http://schemas.openxmlformats.org/officeDocument/2006/relationships/hyperlink" Target="https://standards.buildingsmart.org/IFC/RELEASE/IFC4_3/lexical/IfcTrackElementTypeEnum.htm" TargetMode="External"/><Relationship Id="rId1092" Type="http://schemas.openxmlformats.org/officeDocument/2006/relationships/hyperlink" Target="https://standards.buildingsmart.org/IFC/DEV/IFC4_3/RC1/HTML/schema/ifcrail/lexical/ifctrackelementtypeenum.htm" TargetMode="External"/><Relationship Id="rId1397" Type="http://schemas.openxmlformats.org/officeDocument/2006/relationships/hyperlink" Target="https://standards.buildingsmart.org/IFC/RELEASE/IFC4_3/lexical/IfcTankType.htm" TargetMode="External"/><Relationship Id="rId2143" Type="http://schemas.openxmlformats.org/officeDocument/2006/relationships/hyperlink" Target="https://standards.buildingsmart.org/IFC/RELEASE/IFC4_3/lexical/IfcPipeFitting.htm" TargetMode="External"/><Relationship Id="rId2350" Type="http://schemas.openxmlformats.org/officeDocument/2006/relationships/hyperlink" Target="http://ifc43-docs.standards.buildingsmart.org/IFC/RELEASE/IFC4x3/HTML/lexical/IfcActuatorTypeEnum.htm" TargetMode="External"/><Relationship Id="rId2795" Type="http://schemas.openxmlformats.org/officeDocument/2006/relationships/hyperlink" Target="http://ifc43-docs.standards.buildingsmart.org/IFC/RELEASE/IFC4x3/HTML/lexical/IfcBuildingElementProxyTypeEnum.htm" TargetMode="External"/><Relationship Id="rId115" Type="http://schemas.openxmlformats.org/officeDocument/2006/relationships/hyperlink" Target="https://standards.buildingsmart.org/IFC/RELEASE/IFC4_3/lexical/IfcPileTypeEnum.htm" TargetMode="External"/><Relationship Id="rId322" Type="http://schemas.openxmlformats.org/officeDocument/2006/relationships/hyperlink" Target="https://standards.buildingsmart.org/IFC/RELEASE/IFC4_3/lexical/IfcElementAssemblyTypeEnum.htm" TargetMode="External"/><Relationship Id="rId767" Type="http://schemas.openxmlformats.org/officeDocument/2006/relationships/hyperlink" Target="https://standards.buildingsmart.org/IFC/RELEASE/IFC4_3/lexical/IfcTrackElementTypeEnum.htm" TargetMode="External"/><Relationship Id="rId974" Type="http://schemas.openxmlformats.org/officeDocument/2006/relationships/hyperlink" Target="http://ifc43-docs.standards.buildingsmart.org/IFC/RELEASE/IFC4x3/HTML/lexical/IfcCommunicationsApplianceTypeEnum.htm" TargetMode="External"/><Relationship Id="rId2003" Type="http://schemas.openxmlformats.org/officeDocument/2006/relationships/hyperlink" Target="https://standards.buildingsmart.org/IFC/RELEASE/IFC4_3/lexical/IfcBuildingElementProxy.htm" TargetMode="External"/><Relationship Id="rId2210" Type="http://schemas.openxmlformats.org/officeDocument/2006/relationships/hyperlink" Target="https://standards.buildingsmart.org/IFC/RELEASE/IFC4_3/lexical/IfcFlowController.htm" TargetMode="External"/><Relationship Id="rId2448" Type="http://schemas.openxmlformats.org/officeDocument/2006/relationships/hyperlink" Target="http://ifc43-docs.standards.buildingsmart.org/IFC/RELEASE/IFC4x3/HTML/lexical/IfcMemberTypeEnum.htm" TargetMode="External"/><Relationship Id="rId2655" Type="http://schemas.openxmlformats.org/officeDocument/2006/relationships/hyperlink" Target="http://ifc43-docs.standards.buildingsmart.org/IFC/RELEASE/IFC4x3/HTML/lexical/IfcCableSegment.htm" TargetMode="External"/><Relationship Id="rId2862" Type="http://schemas.openxmlformats.org/officeDocument/2006/relationships/hyperlink" Target="http://ifc43-docs.standards.buildingsmart.org/IFC/RELEASE/IFC4x3/HTML/lexical/IfcBuildingElementProxyTypeEnum.htm" TargetMode="External"/><Relationship Id="rId627" Type="http://schemas.openxmlformats.org/officeDocument/2006/relationships/hyperlink" Target="https://standards.buildingsmart.org/IFC/RELEASE/IFC4_3/lexical/IfcMechanicalFastenerTypeEnum.htm" TargetMode="External"/><Relationship Id="rId834" Type="http://schemas.openxmlformats.org/officeDocument/2006/relationships/hyperlink" Target="https://standards.buildingsmart.org/IFC/RELEASE/IFC4_3/lexical/IfcCommunicationsAppliance.htm" TargetMode="External"/><Relationship Id="rId1257" Type="http://schemas.openxmlformats.org/officeDocument/2006/relationships/hyperlink" Target="https://standards.buildingsmart.org/IFC/RELEASE/IFC4_3/lexical/IfcFurnitureTypeEnum.htm" TargetMode="External"/><Relationship Id="rId1464" Type="http://schemas.openxmlformats.org/officeDocument/2006/relationships/hyperlink" Target="https://standards.buildingsmart.org/IFC/RELEASE/IFC4_3/lexical/IfcFilterTypeEnum.htm" TargetMode="External"/><Relationship Id="rId1671" Type="http://schemas.openxmlformats.org/officeDocument/2006/relationships/hyperlink" Target="https://standards.buildingsmart.org/IFC/RELEASE/IFC4_3/lexical/IfcSign.htm" TargetMode="External"/><Relationship Id="rId2308" Type="http://schemas.openxmlformats.org/officeDocument/2006/relationships/hyperlink" Target="https://standards.buildingsmart.org/IFC/RELEASE/IFC4_3/lexical/IfcMechanicalFastenerTypeEnum.htm" TargetMode="External"/><Relationship Id="rId2515" Type="http://schemas.openxmlformats.org/officeDocument/2006/relationships/hyperlink" Target="http://ifc43-docs.standards.buildingsmart.org/IFC/RELEASE/IFC4x3/HTML/lexical/IfcColumnTypeEnum.htm" TargetMode="External"/><Relationship Id="rId2722" Type="http://schemas.openxmlformats.org/officeDocument/2006/relationships/hyperlink" Target="http://ifc43-docs.standards.buildingsmart.org/IFC/RELEASE/IFC4x3/HTML/lexical/IfcProtectiveDevice.htm" TargetMode="External"/><Relationship Id="rId901" Type="http://schemas.openxmlformats.org/officeDocument/2006/relationships/hyperlink" Target="https://standards.buildingsmart.org/IFC/RELEASE/IFC4_3/lexical/IfcCommunicationsApplianceTypeEnum.htm" TargetMode="External"/><Relationship Id="rId1117" Type="http://schemas.openxmlformats.org/officeDocument/2006/relationships/hyperlink" Target="http://ifc43-docs.standards.buildingsmart.org/IFC/RELEASE/IFC4x3/HTML/lexical/IfcAudioVisualApplianceTypeEnum.htm" TargetMode="External"/><Relationship Id="rId1324" Type="http://schemas.openxmlformats.org/officeDocument/2006/relationships/hyperlink" Target="https://standards.buildingsmart.org/IFC/RELEASE/IFC4_3/lexical/IfcFlowMeter.htm" TargetMode="External"/><Relationship Id="rId1531" Type="http://schemas.openxmlformats.org/officeDocument/2006/relationships/hyperlink" Target="http://ifc43-docs.standards.buildingsmart.org/IFC/RELEASE/IFC4x3/HTML/lexical/IfcSensor.htm" TargetMode="External"/><Relationship Id="rId1769" Type="http://schemas.openxmlformats.org/officeDocument/2006/relationships/hyperlink" Target="https://standards.buildingsmart.org/IFC/RELEASE/IFC4_3/lexical/IfcBuildingElementProxyTypeEnum.htm" TargetMode="External"/><Relationship Id="rId1976" Type="http://schemas.openxmlformats.org/officeDocument/2006/relationships/hyperlink" Target="https://standards.buildingsmart.org/IFC/RELEASE/IFC4_3/lexical/IfcBuildingElementProxyTypeEnum.htm" TargetMode="External"/><Relationship Id="rId30" Type="http://schemas.openxmlformats.org/officeDocument/2006/relationships/hyperlink" Target="https://standards.buildingsmart.org/IFC/RELEASE/IFC4_3/lexical/IfcAnnotationTypeEnum.htm" TargetMode="External"/><Relationship Id="rId1629" Type="http://schemas.openxmlformats.org/officeDocument/2006/relationships/hyperlink" Target="https://standards.buildingsmart.org/IFC/RELEASE/IFC4_3/lexical/IfcWall.htm" TargetMode="External"/><Relationship Id="rId1836" Type="http://schemas.openxmlformats.org/officeDocument/2006/relationships/hyperlink" Target="https://standards.buildingsmart.org/IFC/RELEASE/IFC4_3/lexical/IfcBuildingElementProxyTypeEnum.htm" TargetMode="External"/><Relationship Id="rId1903" Type="http://schemas.openxmlformats.org/officeDocument/2006/relationships/hyperlink" Target="https://standards.buildingsmart.org/IFC/RELEASE/IFC4_3/lexical/IfcSpace.htm" TargetMode="External"/><Relationship Id="rId2098" Type="http://schemas.openxmlformats.org/officeDocument/2006/relationships/hyperlink" Target="https://standards.buildingsmart.org/IFC/RELEASE/IFC4_3/lexical/IfcMechanicalFastener.htm" TargetMode="External"/><Relationship Id="rId277" Type="http://schemas.openxmlformats.org/officeDocument/2006/relationships/hyperlink" Target="https://standards.buildingsmart.org/IFC/RELEASE/IFC4_3/lexical/IfcReinforcingBar.htm" TargetMode="External"/><Relationship Id="rId484" Type="http://schemas.openxmlformats.org/officeDocument/2006/relationships/hyperlink" Target="https://standards.buildingsmart.org/IFC/RELEASE/IFC4_3/lexical/IfcTrackElement.htm" TargetMode="External"/><Relationship Id="rId2165" Type="http://schemas.openxmlformats.org/officeDocument/2006/relationships/hyperlink" Target="https://standards.buildingsmart.org/IFC/RELEASE/IFC4_3/lexical/IfcFlowController.htm" TargetMode="External"/><Relationship Id="rId3009" Type="http://schemas.openxmlformats.org/officeDocument/2006/relationships/hyperlink" Target="https://standards.buildingsmart.org/IFC/RELEASE/IFC4_3/lexical/IfcPipeSegment.htm" TargetMode="External"/><Relationship Id="rId137" Type="http://schemas.openxmlformats.org/officeDocument/2006/relationships/hyperlink" Target="https://standards.buildingsmart.org/IFC/RELEASE/IFC4_3/lexical/IfcAlignment.htm" TargetMode="External"/><Relationship Id="rId344" Type="http://schemas.openxmlformats.org/officeDocument/2006/relationships/hyperlink" Target="https://standards.buildingsmart.org/IFC/RELEASE/IFC4_3/lexical/IfcMember.htm" TargetMode="External"/><Relationship Id="rId691" Type="http://schemas.openxmlformats.org/officeDocument/2006/relationships/hyperlink" Target="https://standards.buildingsmart.org/IFC/RELEASE/IFC4_3/lexical/IfcTrackElement.htm" TargetMode="External"/><Relationship Id="rId789" Type="http://schemas.openxmlformats.org/officeDocument/2006/relationships/hyperlink" Target="https://standards.buildingsmart.org/IFC/RELEASE/IFC4_3/lexical/IfcSpace.htm" TargetMode="External"/><Relationship Id="rId996" Type="http://schemas.openxmlformats.org/officeDocument/2006/relationships/hyperlink" Target="http://ifc43-docs.standards.buildingsmart.org/IFC/RELEASE/IFC4x3/HTML/lexical/IfcJunctionBoxTypeEnum.htm" TargetMode="External"/><Relationship Id="rId2025" Type="http://schemas.openxmlformats.org/officeDocument/2006/relationships/hyperlink" Target="https://standards.buildingsmart.org/IFC/RELEASE/IFC4_3/lexical/IfcBuildingElementProxyTypeEnum.htm" TargetMode="External"/><Relationship Id="rId2372" Type="http://schemas.openxmlformats.org/officeDocument/2006/relationships/hyperlink" Target="http://ifc43-docs.standards.buildingsmart.org/IFC/RELEASE/IFC4x3/HTML/lexical/IfcCommunicationsApplianceTypeEnum.htm" TargetMode="External"/><Relationship Id="rId2677" Type="http://schemas.openxmlformats.org/officeDocument/2006/relationships/hyperlink" Target="http://ifc43-docs.standards.buildingsmart.org/IFC/RELEASE/IFC4x3/HTML/lexical/IfcControllerTypeEnum.htm" TargetMode="External"/><Relationship Id="rId2884" Type="http://schemas.openxmlformats.org/officeDocument/2006/relationships/hyperlink" Target="http://ifc43-docs.standards.buildingsmart.org/IFC/RELEASE/IFC4x3/HTML/lexical/IfcBuildingElementProxyTypeEnum.htm" TargetMode="External"/><Relationship Id="rId551" Type="http://schemas.openxmlformats.org/officeDocument/2006/relationships/hyperlink" Target="https://standards.buildingsmart.org/IFC/RELEASE/IFC4_3/lexical/IfcMechanicalFastener.htm" TargetMode="External"/><Relationship Id="rId649" Type="http://schemas.openxmlformats.org/officeDocument/2006/relationships/hyperlink" Target="https://standards.buildingsmart.org/IFC/RELEASE/IFC4_3/lexical/IfcSlabTypeEnum.htm" TargetMode="External"/><Relationship Id="rId856" Type="http://schemas.openxmlformats.org/officeDocument/2006/relationships/hyperlink" Target="https://standards.buildingsmart.org/IFC/RELEASE/IFC4_3/lexical/IfcCommunicationsApplianceTypeEnum.htm" TargetMode="External"/><Relationship Id="rId1181" Type="http://schemas.openxmlformats.org/officeDocument/2006/relationships/hyperlink" Target="https://standards.buildingsmart.org/IFC/RELEASE/IFC4_3/lexical/IfcTransportElementTypeEnum.htm" TargetMode="External"/><Relationship Id="rId1279" Type="http://schemas.openxmlformats.org/officeDocument/2006/relationships/hyperlink" Target="https://standards.buildingsmart.org/IFC/RELEASE/IFC4_3/lexical/IfcSanitaryTerminal.htm" TargetMode="External"/><Relationship Id="rId1486" Type="http://schemas.openxmlformats.org/officeDocument/2006/relationships/hyperlink" Target="https://standards.buildingsmart.org/IFC/RELEASE/IFC4_3/lexical/IfcCableCarrierSegment.htm" TargetMode="External"/><Relationship Id="rId2232" Type="http://schemas.openxmlformats.org/officeDocument/2006/relationships/hyperlink" Target="http://ifc43-docs.standards.buildingsmart.org/IFC/RELEASE/IFC4x3/HTML/lexical/IfcDistributionBoardTypeEnum.htm" TargetMode="External"/><Relationship Id="rId2537" Type="http://schemas.openxmlformats.org/officeDocument/2006/relationships/hyperlink" Target="http://ifc43-docs.standards.buildingsmart.org/IFC/RELEASE/IFC4x3/HTML/lexical/IfcBuildingElementProxy.htm" TargetMode="External"/><Relationship Id="rId204" Type="http://schemas.openxmlformats.org/officeDocument/2006/relationships/hyperlink" Target="https://standards.buildingsmart.org/IFC/RELEASE/IFC4_3/lexical/IfcDistributionChamberElement.htm" TargetMode="External"/><Relationship Id="rId411" Type="http://schemas.openxmlformats.org/officeDocument/2006/relationships/hyperlink" Target="https://standards.buildingsmart.org/IFC/RELEASE/IFC4_3/lexical/IfcRail.htm" TargetMode="External"/><Relationship Id="rId509" Type="http://schemas.openxmlformats.org/officeDocument/2006/relationships/hyperlink" Target="https://standards.buildingsmart.org/IFC/RELEASE/IFC4_3/lexical/IfcTrackElement.htm" TargetMode="External"/><Relationship Id="rId1041" Type="http://schemas.openxmlformats.org/officeDocument/2006/relationships/hyperlink" Target="http://ifc43-docs.standards.buildingsmart.org/IFC/RELEASE/IFC4x3/HTML/lexical/IfcElectricMotorTypeEnum.htm" TargetMode="External"/><Relationship Id="rId1139" Type="http://schemas.openxmlformats.org/officeDocument/2006/relationships/hyperlink" Target="http://ifc43-docs.standards.buildingsmart.org/IFC/RELEASE/IFC4x3/HTML/lexical/IfcAudioVisualApplianceTypeEnum.htm" TargetMode="External"/><Relationship Id="rId1346" Type="http://schemas.openxmlformats.org/officeDocument/2006/relationships/hyperlink" Target="https://standards.buildingsmart.org/IFC/DEV/IFC4_3/RC1/HTML/schema/ifcsharedbldgserviceelements/lexical/ifcdistributionchamberelement.htm" TargetMode="External"/><Relationship Id="rId1693" Type="http://schemas.openxmlformats.org/officeDocument/2006/relationships/hyperlink" Target="https://standards.buildingsmart.org/IFC/RELEASE/IFC4_3/lexical/IfcPavement.htm" TargetMode="External"/><Relationship Id="rId1998" Type="http://schemas.openxmlformats.org/officeDocument/2006/relationships/hyperlink" Target="https://standards.buildingsmart.org/IFC/RELEASE/IFC4_3/lexical/IfcBuildingElementProxyTypeEnum.htm" TargetMode="External"/><Relationship Id="rId2744" Type="http://schemas.openxmlformats.org/officeDocument/2006/relationships/hyperlink" Target="http://ifc43-docs.standards.buildingsmart.org/IFC/RELEASE/IFC4x3/HTML/lexical/IfcTransformer.htm" TargetMode="External"/><Relationship Id="rId2951" Type="http://schemas.openxmlformats.org/officeDocument/2006/relationships/hyperlink" Target="https://standards.buildingsmart.org/IFC/RELEASE/IFC4_3/lexical/IfcBuildingElementProxy.htm" TargetMode="External"/><Relationship Id="rId716" Type="http://schemas.openxmlformats.org/officeDocument/2006/relationships/hyperlink" Target="https://standards.buildingsmart.org/IFC/RELEASE/IFC4_3/lexical/IfcTrackElementTypeEnum.htm" TargetMode="External"/><Relationship Id="rId923" Type="http://schemas.openxmlformats.org/officeDocument/2006/relationships/hyperlink" Target="https://standards.buildingsmart.org/IFC/RELEASE/IFC4_3/lexical/IfcCommunicationsApplianceTypeEnum.htm" TargetMode="External"/><Relationship Id="rId1553" Type="http://schemas.openxmlformats.org/officeDocument/2006/relationships/hyperlink" Target="http://ifc43-docs.standards.buildingsmart.org/IFC/RELEASE/IFC4x3/HTML/lexical/IfcAudioVisualAppliance.htm" TargetMode="External"/><Relationship Id="rId1760" Type="http://schemas.openxmlformats.org/officeDocument/2006/relationships/hyperlink" Target="https://standards.buildingsmart.org/IFC/RELEASE/IFC4_3/lexical/IfcPipeSegment.htm" TargetMode="External"/><Relationship Id="rId1858" Type="http://schemas.openxmlformats.org/officeDocument/2006/relationships/hyperlink" Target="http://ifc43-docs.standards.buildingsmart.org/IFC/RELEASE/IFC4x3/HTML/lexical/IfcBuildingElementProxyTypeEnum.htm" TargetMode="External"/><Relationship Id="rId2604" Type="http://schemas.openxmlformats.org/officeDocument/2006/relationships/hyperlink" Target="http://ifc43-docs.standards.buildingsmart.org/IFC/RELEASE/IFC4x3/HTML/lexical/IfcControllerTypeEnum.htm" TargetMode="External"/><Relationship Id="rId2811" Type="http://schemas.openxmlformats.org/officeDocument/2006/relationships/hyperlink" Target="http://ifc43-docs.standards.buildingsmart.org/IFC/RELEASE/IFC4x3/HTML/lexical/IfcControllerTypeEnum.htm" TargetMode="External"/><Relationship Id="rId52" Type="http://schemas.openxmlformats.org/officeDocument/2006/relationships/hyperlink" Target="https://standards.buildingsmart.org/IFC/RELEASE/IFC4_3/lexical/IfcSensor.htm" TargetMode="External"/><Relationship Id="rId1206" Type="http://schemas.openxmlformats.org/officeDocument/2006/relationships/hyperlink" Target="https://standards.buildingsmart.org/IFC/RELEASE/IFC4_3/lexical/IfcCovering.htm" TargetMode="External"/><Relationship Id="rId1413" Type="http://schemas.openxmlformats.org/officeDocument/2006/relationships/hyperlink" Target="https://standards.buildingsmart.org/IFC/RELEASE/IFC4_3/lexical/IfcFlowMeter.htm" TargetMode="External"/><Relationship Id="rId1620" Type="http://schemas.openxmlformats.org/officeDocument/2006/relationships/hyperlink" Target="https://standards.buildingsmart.org/IFC/RELEASE/IFC4_3/lexical/IfcSign.htm" TargetMode="External"/><Relationship Id="rId2909" Type="http://schemas.openxmlformats.org/officeDocument/2006/relationships/hyperlink" Target="http://ifc43-docs.standards.buildingsmart.org/IFC/RELEASE/IFC4x3/HTML/lexical/IfcBuildingElementProxy.htm" TargetMode="External"/><Relationship Id="rId1718" Type="http://schemas.openxmlformats.org/officeDocument/2006/relationships/hyperlink" Target="https://standards.buildingsmart.org/IFC/RELEASE/IFC4_3/lexical/IfcBuildingElementProxy.htm" TargetMode="External"/><Relationship Id="rId1925" Type="http://schemas.openxmlformats.org/officeDocument/2006/relationships/hyperlink" Target="https://standards.buildingsmart.org/IFC/RELEASE/IFC4_3/lexical/IfcBuildingElementProxy.htm" TargetMode="External"/><Relationship Id="rId299" Type="http://schemas.openxmlformats.org/officeDocument/2006/relationships/hyperlink" Target="https://standards.buildingsmart.org/IFC/RELEASE/IFC4_3/lexical/IfcPlateTypeEnum.htm" TargetMode="External"/><Relationship Id="rId2187" Type="http://schemas.openxmlformats.org/officeDocument/2006/relationships/hyperlink" Target="https://standards.buildingsmart.org/IFC/RELEASE/IFC4_3/lexical/IfcDuctSegmentTypeEnum.htm" TargetMode="External"/><Relationship Id="rId2394" Type="http://schemas.openxmlformats.org/officeDocument/2006/relationships/hyperlink" Target="http://ifc43-docs.standards.buildingsmart.org/IFC/RELEASE/IFC4x3/HTML/lexical/IfcProtectiveDeviceTypeEnum.htm" TargetMode="External"/><Relationship Id="rId159" Type="http://schemas.openxmlformats.org/officeDocument/2006/relationships/hyperlink" Target="https://standards.buildingsmart.org/IFC/RELEASE/IFC4_3/lexical/IfcAlignmentTypeEnum.htm" TargetMode="External"/><Relationship Id="rId366" Type="http://schemas.openxmlformats.org/officeDocument/2006/relationships/hyperlink" Target="https://standards.buildingsmart.org/IFC/RELEASE/IFC4_3/lexical/IfcSlab.htm" TargetMode="External"/><Relationship Id="rId573" Type="http://schemas.openxmlformats.org/officeDocument/2006/relationships/hyperlink" Target="https://standards.buildingsmart.org/IFC/RELEASE/IFC4_3/lexical/IfcMechanicalFastener.htm" TargetMode="External"/><Relationship Id="rId780" Type="http://schemas.openxmlformats.org/officeDocument/2006/relationships/hyperlink" Target="https://standards.buildingsmart.org/IFC/RELEASE/IFC4_3/lexical/IfcPlateTypeEnum.htm" TargetMode="External"/><Relationship Id="rId2047" Type="http://schemas.openxmlformats.org/officeDocument/2006/relationships/hyperlink" Target="https://standards.buildingsmart.org/IFC/RELEASE/IFC4_3/lexical/IfcBuildingElementProxyTypeEnum.htm" TargetMode="External"/><Relationship Id="rId2254" Type="http://schemas.openxmlformats.org/officeDocument/2006/relationships/hyperlink" Target="http://ifc43-docs.standards.buildingsmart.org/IFC/RELEASE/IFC4x3/HTML/lexical/IfcCableSegmentTypeEnum.htm" TargetMode="External"/><Relationship Id="rId2461" Type="http://schemas.openxmlformats.org/officeDocument/2006/relationships/hyperlink" Target="http://ifc43-docs.standards.buildingsmart.org/IFC/RELEASE/IFC4x3/HTML/lexical/IfcMember.htm" TargetMode="External"/><Relationship Id="rId2699" Type="http://schemas.openxmlformats.org/officeDocument/2006/relationships/hyperlink" Target="http://ifc43-docs.standards.buildingsmart.org/IFC/RELEASE/IFC4x3/HTML/lexical/IfcProtectiveDevice.htm" TargetMode="External"/><Relationship Id="rId3000" Type="http://schemas.openxmlformats.org/officeDocument/2006/relationships/hyperlink" Target="https://standards.buildingsmart.org/IFC/RELEASE/IFC4_3/lexical/IfcDistributionChamberElement.htm" TargetMode="External"/><Relationship Id="rId226" Type="http://schemas.openxmlformats.org/officeDocument/2006/relationships/hyperlink" Target="https://standards.buildingsmart.org/IFC/RELEASE/IFC4_3/lexical/IfcPipeFitting.htm" TargetMode="External"/><Relationship Id="rId433" Type="http://schemas.openxmlformats.org/officeDocument/2006/relationships/hyperlink" Target="https://standards.buildingsmart.org/IFC/RELEASE/IFC4_3/lexical/IfcFastener.htm" TargetMode="External"/><Relationship Id="rId878" Type="http://schemas.openxmlformats.org/officeDocument/2006/relationships/hyperlink" Target="https://standards.buildingsmart.org/IFC/RELEASE/IFC4_3/lexical/IfcCommunicationsApplianceTypeEnum.htm" TargetMode="External"/><Relationship Id="rId1063" Type="http://schemas.openxmlformats.org/officeDocument/2006/relationships/hyperlink" Target="http://ifc43-docs.standards.buildingsmart.org/IFC/RELEASE/IFC4x3/HTML/lexical/IfcCommunicationsApplianceTypeEnum.htm" TargetMode="External"/><Relationship Id="rId1270" Type="http://schemas.openxmlformats.org/officeDocument/2006/relationships/hyperlink" Target="https://standards.buildingsmart.org/IFC/RELEASE/IFC4_3/lexical/IfcRailing.htm" TargetMode="External"/><Relationship Id="rId2114" Type="http://schemas.openxmlformats.org/officeDocument/2006/relationships/hyperlink" Target="http://ifc43-docs.standards.buildingsmart.org/IFC/RELEASE/IFC4x3/HTML/lexical/IfcController.htm" TargetMode="External"/><Relationship Id="rId2559" Type="http://schemas.openxmlformats.org/officeDocument/2006/relationships/hyperlink" Target="http://ifc43-docs.standards.buildingsmart.org/IFC/RELEASE/IFC4x3/HTML/lexical/IfcBuildingElementProxy.htm" TargetMode="External"/><Relationship Id="rId2766" Type="http://schemas.openxmlformats.org/officeDocument/2006/relationships/hyperlink" Target="http://ifc43-docs.standards.buildingsmart.org/IFC/RELEASE/IFC4x3/HTML/lexical/IfcControllerTypeEnum.htm" TargetMode="External"/><Relationship Id="rId2973" Type="http://schemas.openxmlformats.org/officeDocument/2006/relationships/hyperlink" Target="http://ifc43-docs.standards.buildingsmart.org/IFC/RELEASE/IFC4x3/HTML/lexical/IfcCableSegmentTypeEnum.htm" TargetMode="External"/><Relationship Id="rId640" Type="http://schemas.openxmlformats.org/officeDocument/2006/relationships/hyperlink" Target="https://standards.buildingsmart.org/IFC/RELEASE/IFC4_3/lexical/IfcMechanicalFastenerTypeEnum.htm" TargetMode="External"/><Relationship Id="rId738" Type="http://schemas.openxmlformats.org/officeDocument/2006/relationships/hyperlink" Target="https://standards.buildingsmart.org/IFC/RELEASE/IFC4_3/lexical/IfcRailTypeEnum.htm" TargetMode="External"/><Relationship Id="rId945" Type="http://schemas.openxmlformats.org/officeDocument/2006/relationships/hyperlink" Target="https://standards.buildingsmart.org/IFC/RELEASE/IFC4_3/lexical/IfcCommunicationsApplianceTypeEnum.htm" TargetMode="External"/><Relationship Id="rId1368" Type="http://schemas.openxmlformats.org/officeDocument/2006/relationships/hyperlink" Target="https://standards.buildingsmart.org/IFC/RELEASE/IFC4_3/lexical/IfcPipeSegment.htm" TargetMode="External"/><Relationship Id="rId1575" Type="http://schemas.openxmlformats.org/officeDocument/2006/relationships/hyperlink" Target="https://standards.buildingsmart.org/IFC/RELEASE/IFC4_3/lexical/IfcCoolingTowerTypeEnum.htm" TargetMode="External"/><Relationship Id="rId1782" Type="http://schemas.openxmlformats.org/officeDocument/2006/relationships/hyperlink" Target="https://standards.buildingsmart.org/IFC/RELEASE/IFC4_3/lexical/IfcSensorTypeEnum.htm" TargetMode="External"/><Relationship Id="rId2321" Type="http://schemas.openxmlformats.org/officeDocument/2006/relationships/hyperlink" Target="http://ifc43-docs.standards.buildingsmart.org/IFC/RELEASE/IFC4x3/HTML/lexical/IfcTransformer.htm" TargetMode="External"/><Relationship Id="rId2419" Type="http://schemas.openxmlformats.org/officeDocument/2006/relationships/hyperlink" Target="http://ifc43-docs.standards.buildingsmart.org/IFC/RELEASE/IFC4x3/HTML/lexical/IfcProtectiveDevice.htm" TargetMode="External"/><Relationship Id="rId2626" Type="http://schemas.openxmlformats.org/officeDocument/2006/relationships/hyperlink" Target="http://ifc43-docs.standards.buildingsmart.org/IFC/RELEASE/IFC4x3/HTML/lexical/IfcProtectiveDevice.htm" TargetMode="External"/><Relationship Id="rId2833" Type="http://schemas.openxmlformats.org/officeDocument/2006/relationships/hyperlink" Target="http://ifc43-docs.standards.buildingsmart.org/IFC/RELEASE/IFC4x3/HTML/lexical/IfcProtectiveDevice.htm" TargetMode="External"/><Relationship Id="rId74" Type="http://schemas.openxmlformats.org/officeDocument/2006/relationships/hyperlink" Target="https://standards.buildingsmart.org/IFC/RELEASE/IFC4_3/lexical/IfcReinforcedSoil.htm" TargetMode="External"/><Relationship Id="rId500" Type="http://schemas.openxmlformats.org/officeDocument/2006/relationships/hyperlink" Target="https://standards.buildingsmart.org/IFC/RELEASE/IFC4_3/lexical/IfcTrackElement.htm" TargetMode="External"/><Relationship Id="rId805" Type="http://schemas.openxmlformats.org/officeDocument/2006/relationships/hyperlink" Target="https://standards.buildingsmart.org/IFC/RELEASE/IFC4_3/lexical/IfcCommunicationsAppliance.htm" TargetMode="External"/><Relationship Id="rId1130" Type="http://schemas.openxmlformats.org/officeDocument/2006/relationships/hyperlink" Target="http://ifc43-docs.standards.buildingsmart.org/IFC/RELEASE/IFC4x3/HTML/lexical/IfcFooting.htm" TargetMode="External"/><Relationship Id="rId1228" Type="http://schemas.openxmlformats.org/officeDocument/2006/relationships/hyperlink" Target="https://standards.buildingsmart.org/IFC/RELEASE/IFC4_3/lexical/IfcCoveringTypeEnum.htm" TargetMode="External"/><Relationship Id="rId1435" Type="http://schemas.openxmlformats.org/officeDocument/2006/relationships/hyperlink" Target="https://standards.buildingsmart.org/IFC/RELEASE/IFC4_3/lexical/IfcDistributionChamberElement.htm" TargetMode="External"/><Relationship Id="rId1642" Type="http://schemas.openxmlformats.org/officeDocument/2006/relationships/hyperlink" Target="https://standards.buildingsmart.org/IFC/RELEASE/IFC4_3/lexical/IfcGeographicElementTypeEnum.htm" TargetMode="External"/><Relationship Id="rId1947" Type="http://schemas.openxmlformats.org/officeDocument/2006/relationships/hyperlink" Target="https://standards.buildingsmart.org/IFC/RELEASE/IFC4_3/lexical/IfcBuildingElementProxyTypeEnum.htm" TargetMode="External"/><Relationship Id="rId2900" Type="http://schemas.openxmlformats.org/officeDocument/2006/relationships/hyperlink" Target="http://ifc43-docs.standards.buildingsmart.org/IFC/RELEASE/IFC4x3/HTML/lexical/IfcBuildingElementProxyTypeEnum.htm" TargetMode="External"/><Relationship Id="rId1502" Type="http://schemas.openxmlformats.org/officeDocument/2006/relationships/hyperlink" Target="http://ifc43-docs.standards.buildingsmart.org/IFC/RELEASE/IFC4x3/HTML/lexical/IfcSanitaryTerminalTypeEnum.htm" TargetMode="External"/><Relationship Id="rId1807" Type="http://schemas.openxmlformats.org/officeDocument/2006/relationships/hyperlink" Target="https://standards.buildingsmart.org/IFC/RELEASE/IFC4_3/lexical/IfcBuildingElementProxy.htm" TargetMode="External"/><Relationship Id="rId290" Type="http://schemas.openxmlformats.org/officeDocument/2006/relationships/hyperlink" Target="https://standards.buildingsmart.org/IFC/RELEASE/IFC4_3/lexical/IfcSlab.htm" TargetMode="External"/><Relationship Id="rId388" Type="http://schemas.openxmlformats.org/officeDocument/2006/relationships/hyperlink" Target="https://standards.buildingsmart.org/IFC/RELEASE/IFC4_3/lexical/IfcWall.htm" TargetMode="External"/><Relationship Id="rId2069" Type="http://schemas.openxmlformats.org/officeDocument/2006/relationships/hyperlink" Target="https://standards.buildingsmart.org/IFC/RELEASE/IFC4_3/lexical/IfcBuildingElementProxy.htm" TargetMode="External"/><Relationship Id="rId3022" Type="http://schemas.openxmlformats.org/officeDocument/2006/relationships/hyperlink" Target="https://standards.buildingsmart.org/IFC/RELEASE/IFC4_3/lexical/IfcPipeSegmentTypeEnum.htm" TargetMode="External"/><Relationship Id="rId150" Type="http://schemas.openxmlformats.org/officeDocument/2006/relationships/hyperlink" Target="https://standards.buildingsmart.org/IFC/RELEASE/IFC4_3/lexical/IfcAlignment.htm" TargetMode="External"/><Relationship Id="rId595" Type="http://schemas.openxmlformats.org/officeDocument/2006/relationships/hyperlink" Target="https://standards.buildingsmart.org/IFC/RELEASE/IFC4_3/lexical/IfcMechanicalFastenerTypeEnum.htm" TargetMode="External"/><Relationship Id="rId2276" Type="http://schemas.openxmlformats.org/officeDocument/2006/relationships/hyperlink" Target="http://ifc43-docs.standards.buildingsmart.org/IFC/RELEASE/IFC4x3/HTML/lexical/IfcDistributionSystemEnum.htm" TargetMode="External"/><Relationship Id="rId2483" Type="http://schemas.openxmlformats.org/officeDocument/2006/relationships/hyperlink" Target="http://ifc43-docs.standards.buildingsmart.org/IFC/RELEASE/IFC4x3/HTML/lexical/IfcBeam.htm" TargetMode="External"/><Relationship Id="rId2690" Type="http://schemas.openxmlformats.org/officeDocument/2006/relationships/hyperlink" Target="http://ifc43-docs.standards.buildingsmart.org/IFC/RELEASE/IFC4x3/HTML/lexical/IfcControllerTypeEnum.htm" TargetMode="External"/><Relationship Id="rId248" Type="http://schemas.openxmlformats.org/officeDocument/2006/relationships/hyperlink" Target="https://standards.buildingsmart.org/IFC/RELEASE/IFC4_3/lexical/IfcEarthworksCutTypeEnum.htm" TargetMode="External"/><Relationship Id="rId455" Type="http://schemas.openxmlformats.org/officeDocument/2006/relationships/hyperlink" Target="https://standards.buildingsmart.org/IFC/RELEASE/IFC4_3/lexical/IfcTrackElementTypeEnum.htm" TargetMode="External"/><Relationship Id="rId662" Type="http://schemas.openxmlformats.org/officeDocument/2006/relationships/hyperlink" Target="https://standards.buildingsmart.org/IFC/RELEASE/IFC4_3/lexical/IfcTrackElement.htm" TargetMode="External"/><Relationship Id="rId1085" Type="http://schemas.openxmlformats.org/officeDocument/2006/relationships/hyperlink" Target="http://ifc43-docs.standards.buildingsmart.org/IFC/RELEASE/IFC4x3/HTML/lexical/IfcCommunicationsAppliance.htm" TargetMode="External"/><Relationship Id="rId1292" Type="http://schemas.openxmlformats.org/officeDocument/2006/relationships/hyperlink" Target="https://standards.buildingsmart.org/IFC/RELEASE/IFC4_3/lexical/IfcStair.htm" TargetMode="External"/><Relationship Id="rId2136" Type="http://schemas.openxmlformats.org/officeDocument/2006/relationships/hyperlink" Target="http://ifc43-docs.standards.buildingsmart.org/IFC/RELEASE/IFC4x3/HTML/lexical/IfcFireSuppressionTerminalTypeEnum.htm" TargetMode="External"/><Relationship Id="rId2343" Type="http://schemas.openxmlformats.org/officeDocument/2006/relationships/hyperlink" Target="http://ifc43-docs.standards.buildingsmart.org/IFC/RELEASE/IFC4x3/HTML/lexical/IfcActuator.htm" TargetMode="External"/><Relationship Id="rId2550" Type="http://schemas.openxmlformats.org/officeDocument/2006/relationships/hyperlink" Target="http://ifc43-docs.standards.buildingsmart.org/IFC/RELEASE/IFC4x3/HTML/lexical/IfcTransformer.htm" TargetMode="External"/><Relationship Id="rId2788" Type="http://schemas.openxmlformats.org/officeDocument/2006/relationships/hyperlink" Target="http://ifc43-docs.standards.buildingsmart.org/IFC/RELEASE/IFC4x3/HTML/lexical/IfcCableSegment.htm" TargetMode="External"/><Relationship Id="rId2995" Type="http://schemas.openxmlformats.org/officeDocument/2006/relationships/hyperlink" Target="https://standards.buildingsmart.org/IFC/RELEASE/IFC4_3/lexical/IfcDistributionChamberElement.htm" TargetMode="External"/><Relationship Id="rId108" Type="http://schemas.openxmlformats.org/officeDocument/2006/relationships/hyperlink" Target="https://standards.buildingsmart.org/IFC/RELEASE/IFC4_3/lexical/IfcMember.htm" TargetMode="External"/><Relationship Id="rId315" Type="http://schemas.openxmlformats.org/officeDocument/2006/relationships/hyperlink" Target="https://standards.buildingsmart.org/IFC/RELEASE/IFC4_3/lexical/IfcBeamTypeEnum.htm" TargetMode="External"/><Relationship Id="rId522" Type="http://schemas.openxmlformats.org/officeDocument/2006/relationships/hyperlink" Target="https://standards.buildingsmart.org/IFC/RELEASE/IFC4_3/lexical/IfcPlateTypeEnum.htm" TargetMode="External"/><Relationship Id="rId967" Type="http://schemas.openxmlformats.org/officeDocument/2006/relationships/hyperlink" Target="http://ifc43-docs.standards.buildingsmart.org/IFC/RELEASE/IFC4x3/HTML/lexical/IfcSensorTypeEnum.htm" TargetMode="External"/><Relationship Id="rId1152" Type="http://schemas.openxmlformats.org/officeDocument/2006/relationships/hyperlink" Target="https://standards.buildingsmart.org/IFC/RELEASE/IFC4_3/lexical/IfcShadingDevice.htm" TargetMode="External"/><Relationship Id="rId1597" Type="http://schemas.openxmlformats.org/officeDocument/2006/relationships/hyperlink" Target="https://standards.buildingsmart.org/IFC/RELEASE/IFC4_3/lexical/IfcPipeSegmentTypeEnum.htm" TargetMode="External"/><Relationship Id="rId2203" Type="http://schemas.openxmlformats.org/officeDocument/2006/relationships/hyperlink" Target="https://standards.buildingsmart.org/IFC/RELEASE/IFC4_3/lexical/IfcDamper.htm" TargetMode="External"/><Relationship Id="rId2410" Type="http://schemas.openxmlformats.org/officeDocument/2006/relationships/hyperlink" Target="http://ifc43-docs.standards.buildingsmart.org/IFC/RELEASE/IFC4x3/HTML/lexical/IfcBuildingElementProxyTypeEnum.htm" TargetMode="External"/><Relationship Id="rId2648" Type="http://schemas.openxmlformats.org/officeDocument/2006/relationships/hyperlink" Target="http://ifc43-docs.standards.buildingsmart.org/IFC/RELEASE/IFC4x3/HTML/lexical/IfcCableSegmentTypeEnum.htm" TargetMode="External"/><Relationship Id="rId2855" Type="http://schemas.openxmlformats.org/officeDocument/2006/relationships/hyperlink" Target="http://ifc43-docs.standards.buildingsmart.org/IFC/RELEASE/IFC4x3/HTML/lexical/IfcDistributionPort.htm" TargetMode="External"/><Relationship Id="rId96" Type="http://schemas.openxmlformats.org/officeDocument/2006/relationships/hyperlink" Target="https://standards.buildingsmart.org/IFC/RELEASE/IFC4_3/lexical/IfcEarthworksFillTypeEnum.htm" TargetMode="External"/><Relationship Id="rId827" Type="http://schemas.openxmlformats.org/officeDocument/2006/relationships/hyperlink" Target="https://standards.buildingsmart.org/IFC/RELEASE/IFC4_3/lexical/IfcCommunicationsAppliance.htm" TargetMode="External"/><Relationship Id="rId1012" Type="http://schemas.openxmlformats.org/officeDocument/2006/relationships/hyperlink" Target="http://ifc43-docs.standards.buildingsmart.org/IFC/RELEASE/IFC4x3/HTML/lexical/IfcTransformer.htm" TargetMode="External"/><Relationship Id="rId1457" Type="http://schemas.openxmlformats.org/officeDocument/2006/relationships/hyperlink" Target="https://standards.buildingsmart.org/IFC/RELEASE/IFC4_3/lexical/IfcSanitaryTerminalTypeEnum.htm" TargetMode="External"/><Relationship Id="rId1664" Type="http://schemas.openxmlformats.org/officeDocument/2006/relationships/hyperlink" Target="https://standards.buildingsmart.org/IFC/RELEASE/IFC4_3/lexical/IfcRoadPart.htm" TargetMode="External"/><Relationship Id="rId1871" Type="http://schemas.openxmlformats.org/officeDocument/2006/relationships/hyperlink" Target="http://ifc43-docs.standards.buildingsmart.org/IFC/RELEASE/IFC4x3/HTML/lexical/IfcBuildingElementProxyTypeEnum.htm" TargetMode="External"/><Relationship Id="rId2508" Type="http://schemas.openxmlformats.org/officeDocument/2006/relationships/hyperlink" Target="http://ifc43-docs.standards.buildingsmart.org/IFC/RELEASE/IFC4x3/HTML/lexical/IfcPileTypeEnum.htm" TargetMode="External"/><Relationship Id="rId2715" Type="http://schemas.openxmlformats.org/officeDocument/2006/relationships/hyperlink" Target="http://ifc43-docs.standards.buildingsmart.org/IFC/RELEASE/IFC4x3/HTML/lexical/IfcProtectiveDevice.htm" TargetMode="External"/><Relationship Id="rId2922" Type="http://schemas.openxmlformats.org/officeDocument/2006/relationships/hyperlink" Target="http://ifc43-docs.standards.buildingsmart.org/IFC/RELEASE/IFC4x3/HTML/lexical/IfcCommunicationsApplianceTypeEnum.htm" TargetMode="External"/><Relationship Id="rId1317" Type="http://schemas.openxmlformats.org/officeDocument/2006/relationships/hyperlink" Target="https://eur04.safelinks.protection.outlook.com/?url=https%3A%2F%2Fstandards.buildingsmart.org%2FIFC%2FRELEASE%2FIFC4_3%2Flexical%2FIfcBuildingElementProxyTypeEnum.htm&amp;data=05%7C01%7Cdaguilera%40sistem-group.com%7C194fe80dfe5b4b545cc308daab5cad46%7C03c6b437e9714e929de5832b1ad64220%7C0%7C0%7C638010711790334964%7CUnknown%7CTWFpbGZsb3d8eyJWIjoiMC4wLjAwMDAiLCJQIjoiV2luMzIiLCJBTiI6Ik1haWwiLCJXVCI6Mn0%3D%7C3000%7C%7C%7C&amp;sdata=4GZW6HmS5dx9I%2BAOHNWdwNGph%2FcsJyDA1wujtvfTzTg%3D&amp;reserved=0" TargetMode="External"/><Relationship Id="rId1524" Type="http://schemas.openxmlformats.org/officeDocument/2006/relationships/hyperlink" Target="http://ifc43-docs.standards.buildingsmart.org/IFC/RELEASE/IFC4x3/HTML/lexical/IfcSystemFurnitureElementTypeEnum.htm" TargetMode="External"/><Relationship Id="rId1731" Type="http://schemas.openxmlformats.org/officeDocument/2006/relationships/hyperlink" Target="https://standards.buildingsmart.org/IFC/RELEASE/IFC4_3/lexical/IfcImpactProtectionDeviceTypeEnum.htm" TargetMode="External"/><Relationship Id="rId1969" Type="http://schemas.openxmlformats.org/officeDocument/2006/relationships/hyperlink" Target="https://standards.buildingsmart.org/IFC/RELEASE/IFC4_3/lexical/IfcBuildingElementProxy.htm" TargetMode="External"/><Relationship Id="rId23" Type="http://schemas.openxmlformats.org/officeDocument/2006/relationships/hyperlink" Target="http://ifc43-docs.standards.buildingsmart.org/IFC/RELEASE/IFC4x3/HTML/lexical/IfcGeographicElementTypeEnum.htm" TargetMode="External"/><Relationship Id="rId1829" Type="http://schemas.openxmlformats.org/officeDocument/2006/relationships/hyperlink" Target="https://standards.buildingsmart.org/IFC/RELEASE/IFC4_3/lexical/IfcBuildingElementProxy.htm" TargetMode="External"/><Relationship Id="rId2298" Type="http://schemas.openxmlformats.org/officeDocument/2006/relationships/hyperlink" Target="https://standards.buildingsmart.org/IFC/RELEASE/IFC4_3/lexical/IfcPipeFitting.htm" TargetMode="External"/><Relationship Id="rId3044" Type="http://schemas.openxmlformats.org/officeDocument/2006/relationships/hyperlink" Target="http://ifc43-docs.standards.buildingsmart.org/IFC/RELEASE/IFC4x3/HTML/lexical/IfcBuildingElementProxy.htm" TargetMode="External"/><Relationship Id="rId172" Type="http://schemas.openxmlformats.org/officeDocument/2006/relationships/hyperlink" Target="https://standards.buildingsmart.org/IFC/RELEASE/IFC4_3/lexical/IfcAlignment.htm" TargetMode="External"/><Relationship Id="rId477" Type="http://schemas.openxmlformats.org/officeDocument/2006/relationships/hyperlink" Target="https://standards.buildingsmart.org/IFC/RELEASE/IFC4_3/lexical/IfcTrackElementTypeEnum.htm" TargetMode="External"/><Relationship Id="rId684" Type="http://schemas.openxmlformats.org/officeDocument/2006/relationships/hyperlink" Target="https://standards.buildingsmart.org/IFC/RELEASE/IFC4_3/lexical/IfcTrackElement.htm" TargetMode="External"/><Relationship Id="rId2060" Type="http://schemas.openxmlformats.org/officeDocument/2006/relationships/hyperlink" Target="https://standards.buildingsmart.org/IFC/RELEASE/IFC4_3/lexical/IfcSpaceTypeEnum.htm" TargetMode="External"/><Relationship Id="rId2158" Type="http://schemas.openxmlformats.org/officeDocument/2006/relationships/hyperlink" Target="http://ifc43-docs.standards.buildingsmart.org/IFC/RELEASE/IFC4x3/HTML/lexical/IfcFireSuppressionTerminalTypeEnum.htm" TargetMode="External"/><Relationship Id="rId2365" Type="http://schemas.openxmlformats.org/officeDocument/2006/relationships/hyperlink" Target="http://ifc43-docs.standards.buildingsmart.org/IFC/RELEASE/IFC4x3/HTML/lexical/IfcCableSegmentTypeEnum.htm" TargetMode="External"/><Relationship Id="rId337" Type="http://schemas.openxmlformats.org/officeDocument/2006/relationships/hyperlink" Target="https://standards.buildingsmart.org/IFC/RELEASE/IFC4_3/lexical/IfcReinforcingBarTypeEnum.htm" TargetMode="External"/><Relationship Id="rId891" Type="http://schemas.openxmlformats.org/officeDocument/2006/relationships/hyperlink" Target="https://standards.buildingsmart.org/IFC/RELEASE/IFC4_3/lexical/IfcCommunicationsApplianceTypeEnum.htm" TargetMode="External"/><Relationship Id="rId989" Type="http://schemas.openxmlformats.org/officeDocument/2006/relationships/hyperlink" Target="http://ifc43-docs.standards.buildingsmart.org/IFC/RELEASE/IFC4x3/HTML/lexical/IfcDistributionChamberElementTypeEnum.htm" TargetMode="External"/><Relationship Id="rId2018" Type="http://schemas.openxmlformats.org/officeDocument/2006/relationships/hyperlink" Target="https://standards.buildingsmart.org/IFC/RELEASE/IFC4_3/lexical/IfcBuildingElementProxy.htm" TargetMode="External"/><Relationship Id="rId2572" Type="http://schemas.openxmlformats.org/officeDocument/2006/relationships/hyperlink" Target="http://ifc43-docs.standards.buildingsmart.org/IFC/RELEASE/IFC4x3/HTML/lexical/IfcControllerTypeEnum.htm" TargetMode="External"/><Relationship Id="rId2877" Type="http://schemas.openxmlformats.org/officeDocument/2006/relationships/hyperlink" Target="http://ifc43-docs.standards.buildingsmart.org/IFC/RELEASE/IFC4x3/HTML/lexical/IfcBuildingElementProxy.htm" TargetMode="External"/><Relationship Id="rId544" Type="http://schemas.openxmlformats.org/officeDocument/2006/relationships/hyperlink" Target="https://standards.buildingsmart.org/IFC/RELEASE/IFC4_3/lexical/IfcMechanicalFastener.htm" TargetMode="External"/><Relationship Id="rId751" Type="http://schemas.openxmlformats.org/officeDocument/2006/relationships/hyperlink" Target="https://standards.buildingsmart.org/IFC/RELEASE/IFC4_3/lexical/IfcTrackElementTypeEnum.htm" TargetMode="External"/><Relationship Id="rId849" Type="http://schemas.openxmlformats.org/officeDocument/2006/relationships/hyperlink" Target="https://standards.buildingsmart.org/IFC/RELEASE/IFC4_3/lexical/IfcCommunicationsApplianceTypeEnum.htm" TargetMode="External"/><Relationship Id="rId1174" Type="http://schemas.openxmlformats.org/officeDocument/2006/relationships/hyperlink" Target="https://standards.buildingsmart.org/IFC/RELEASE/IFC4_3/lexical/IfcElectricApplianceTypeEnum.htm" TargetMode="External"/><Relationship Id="rId1381" Type="http://schemas.openxmlformats.org/officeDocument/2006/relationships/hyperlink" Target="https://standards.buildingsmart.org/IFC/RELEASE/IFC4_3/lexical/IfcValve.htm" TargetMode="External"/><Relationship Id="rId1479" Type="http://schemas.openxmlformats.org/officeDocument/2006/relationships/hyperlink" Target="https://standards.buildingsmart.org/IFC/RELEASE/IFC4_3/lexical/IfcElectricDistributionBoardTypeEnum.htm" TargetMode="External"/><Relationship Id="rId1686" Type="http://schemas.openxmlformats.org/officeDocument/2006/relationships/hyperlink" Target="https://standards.buildingsmart.org/IFC/RELEASE/IFC4_3/lexical/IfcBuildingElementProxyTypeEnum.htm" TargetMode="External"/><Relationship Id="rId2225" Type="http://schemas.openxmlformats.org/officeDocument/2006/relationships/hyperlink" Target="http://ifc43-docs.standards.buildingsmart.org/IFC/RELEASE/IFC4x3/HTML/lexical/IfcTransformer.htm" TargetMode="External"/><Relationship Id="rId2432" Type="http://schemas.openxmlformats.org/officeDocument/2006/relationships/hyperlink" Target="http://ifc43-docs.standards.buildingsmart.org/IFC/RELEASE/IFC4x3/HTML/lexical/IfcBeam.htm" TargetMode="External"/><Relationship Id="rId404" Type="http://schemas.openxmlformats.org/officeDocument/2006/relationships/hyperlink" Target="https://standards.buildingsmart.org/IFC/RELEASE/IFC4_3/lexical/IfcTrackElementTypeEnum.htm" TargetMode="External"/><Relationship Id="rId611" Type="http://schemas.openxmlformats.org/officeDocument/2006/relationships/hyperlink" Target="https://standards.buildingsmart.org/IFC/RELEASE/IFC4_3/lexical/IfcMechanicalFastenerTypeEnum.htm" TargetMode="External"/><Relationship Id="rId1034" Type="http://schemas.openxmlformats.org/officeDocument/2006/relationships/hyperlink" Target="http://ifc43-docs.standards.buildingsmart.org/IFC/RELEASE/IFC4x3/HTML/lexical/IfcSensor.htm" TargetMode="External"/><Relationship Id="rId1241" Type="http://schemas.openxmlformats.org/officeDocument/2006/relationships/hyperlink" Target="https://standards.buildingsmart.org/IFC/RELEASE/IFC4_3/lexical/IfcFurniture.htm" TargetMode="External"/><Relationship Id="rId1339" Type="http://schemas.openxmlformats.org/officeDocument/2006/relationships/hyperlink" Target="https://standards.buildingsmart.org/IFC/RELEASE/IFC4_3/lexical/IfcPump.htm" TargetMode="External"/><Relationship Id="rId1893" Type="http://schemas.openxmlformats.org/officeDocument/2006/relationships/hyperlink" Target="http://ifc43-docs.standards.buildingsmart.org/IFC/RELEASE/IFC4x3/HTML/lexical/IfcBuildingElementProxy.htm" TargetMode="External"/><Relationship Id="rId2737" Type="http://schemas.openxmlformats.org/officeDocument/2006/relationships/hyperlink" Target="http://ifc43-docs.standards.buildingsmart.org/IFC/RELEASE/IFC4x3/HTML/lexical/IfcController.htm" TargetMode="External"/><Relationship Id="rId2944" Type="http://schemas.openxmlformats.org/officeDocument/2006/relationships/hyperlink" Target="https://standards.buildingsmart.org/IFC/RELEASE/IFC4_3/lexical/IfcDistributionChamberElementTypeEnum.htm" TargetMode="External"/><Relationship Id="rId709" Type="http://schemas.openxmlformats.org/officeDocument/2006/relationships/hyperlink" Target="https://standards.buildingsmart.org/IFC/RELEASE/IFC4_3/lexical/IfcTrackElementTypeEnum.htm" TargetMode="External"/><Relationship Id="rId916" Type="http://schemas.openxmlformats.org/officeDocument/2006/relationships/hyperlink" Target="https://standards.buildingsmart.org/IFC/RELEASE/IFC4_3/lexical/IfcCommunicationsApplianceTypeEnum.htm" TargetMode="External"/><Relationship Id="rId1101" Type="http://schemas.openxmlformats.org/officeDocument/2006/relationships/hyperlink" Target="http://ifc43-docs.standards.buildingsmart.org/IFC/RELEASE/IFC4x3/HTML/lexical/IfcCommunicationsAppliance.htm" TargetMode="External"/><Relationship Id="rId1546" Type="http://schemas.openxmlformats.org/officeDocument/2006/relationships/hyperlink" Target="http://ifc43-docs.standards.buildingsmart.org/IFC/RELEASE/IFC4x3/HTML/lexical/IfcSensorTypeEnum.htm" TargetMode="External"/><Relationship Id="rId1753" Type="http://schemas.openxmlformats.org/officeDocument/2006/relationships/hyperlink" Target="https://standards.buildingsmart.org/IFC/RELEASE/IFC4_3/lexical/IfcDistributionChamberElementTypeEnum.htm" TargetMode="External"/><Relationship Id="rId1960" Type="http://schemas.openxmlformats.org/officeDocument/2006/relationships/hyperlink" Target="https://standards.buildingsmart.org/IFC/RELEASE/IFC4_3/lexical/IfcDoorTypeEnum.htm" TargetMode="External"/><Relationship Id="rId2804" Type="http://schemas.openxmlformats.org/officeDocument/2006/relationships/hyperlink" Target="http://ifc43-docs.standards.buildingsmart.org/IFC/RELEASE/IFC4x3/HTML/lexical/IfcCableSegment.htm" TargetMode="External"/><Relationship Id="rId45" Type="http://schemas.openxmlformats.org/officeDocument/2006/relationships/hyperlink" Target="https://standards.buildingsmart.org/IFC/RELEASE/IFC4_3/lexical/IfcGeotechnicalStratumTypeEnum.htm" TargetMode="External"/><Relationship Id="rId1406" Type="http://schemas.openxmlformats.org/officeDocument/2006/relationships/hyperlink" Target="https://standards.buildingsmart.org/IFC/RELEASE/IFC4_3/lexical/IfcStackTerminalTypeEnum.htm" TargetMode="External"/><Relationship Id="rId1613" Type="http://schemas.openxmlformats.org/officeDocument/2006/relationships/hyperlink" Target="https://standards.buildingsmart.org/IFC/RELEASE/IFC4_3/lexical/IfcPipeSegmentTypeEnum.htm" TargetMode="External"/><Relationship Id="rId1820" Type="http://schemas.openxmlformats.org/officeDocument/2006/relationships/hyperlink" Target="https://standards.buildingsmart.org/IFC/RELEASE/IFC4_3/lexical/IfcBuildingElementProxyTypeEnum.htm" TargetMode="External"/><Relationship Id="rId194" Type="http://schemas.openxmlformats.org/officeDocument/2006/relationships/hyperlink" Target="https://standards.buildingsmart.org/IFC/RELEASE/IFC4_3/lexical/IfcEarthworksCutTypeEnum.htm" TargetMode="External"/><Relationship Id="rId1918" Type="http://schemas.openxmlformats.org/officeDocument/2006/relationships/hyperlink" Target="https://standards.buildingsmart.org/IFC/RELEASE/IFC4_3/lexical/IfcRailing.htm" TargetMode="External"/><Relationship Id="rId2082" Type="http://schemas.openxmlformats.org/officeDocument/2006/relationships/hyperlink" Target="http://ifc43-docs.standards.buildingsmart.org/IFC/RELEASE/IFC4x3/HTML/lexical/IfcLightFixtureTypeEnum.htm" TargetMode="External"/><Relationship Id="rId261" Type="http://schemas.openxmlformats.org/officeDocument/2006/relationships/hyperlink" Target="https://standards.buildingsmart.org/IFC/RELEASE/IFC4_3/lexical/IfcFooting.htm" TargetMode="External"/><Relationship Id="rId499" Type="http://schemas.openxmlformats.org/officeDocument/2006/relationships/hyperlink" Target="https://standards.buildingsmart.org/IFC/RELEASE/IFC4_3/lexical/IfcTrackElement.htm" TargetMode="External"/><Relationship Id="rId2387" Type="http://schemas.openxmlformats.org/officeDocument/2006/relationships/hyperlink" Target="http://ifc43-docs.standards.buildingsmart.org/IFC/RELEASE/IFC4x3/HTML/lexical/IfcProtectiveDeviceTypeEnum.htm" TargetMode="External"/><Relationship Id="rId2594" Type="http://schemas.openxmlformats.org/officeDocument/2006/relationships/hyperlink" Target="http://ifc43-docs.standards.buildingsmart.org/IFC/RELEASE/IFC4x3/HTML/lexical/IfcProtectiveDeviceTypeEnum.htm" TargetMode="External"/><Relationship Id="rId359" Type="http://schemas.openxmlformats.org/officeDocument/2006/relationships/hyperlink" Target="https://standards.buildingsmart.org/IFC/RELEASE/IFC4_3/lexical/IfcPlate.htm" TargetMode="External"/><Relationship Id="rId566" Type="http://schemas.openxmlformats.org/officeDocument/2006/relationships/hyperlink" Target="https://standards.buildingsmart.org/IFC/RELEASE/IFC4_3/lexical/IfcMechanicalFastener.htm" TargetMode="External"/><Relationship Id="rId773" Type="http://schemas.openxmlformats.org/officeDocument/2006/relationships/hyperlink" Target="https://standards.buildingsmart.org/IFC/RELEASE/IFC4_3/lexical/IfcRail.htm" TargetMode="External"/><Relationship Id="rId1196" Type="http://schemas.openxmlformats.org/officeDocument/2006/relationships/hyperlink" Target="https://standards.buildingsmart.org/IFC/RELEASE/IFC4_3/lexical/IfcCovering.htm" TargetMode="External"/><Relationship Id="rId2247" Type="http://schemas.openxmlformats.org/officeDocument/2006/relationships/hyperlink" Target="http://ifc43-docs.standards.buildingsmart.org/IFC/RELEASE/IFC4x3/HTML/lexical/IfcProtectiveDeviceTypeEnum.htm" TargetMode="External"/><Relationship Id="rId2454" Type="http://schemas.openxmlformats.org/officeDocument/2006/relationships/hyperlink" Target="http://ifc43-docs.standards.buildingsmart.org/IFC/RELEASE/IFC4x3/HTML/lexical/IfcMemberTypeEnum.htm" TargetMode="External"/><Relationship Id="rId2899" Type="http://schemas.openxmlformats.org/officeDocument/2006/relationships/hyperlink" Target="http://ifc43-docs.standards.buildingsmart.org/IFC/RELEASE/IFC4x3/HTML/lexical/IfcBuildingElementProxy.htm" TargetMode="External"/><Relationship Id="rId121" Type="http://schemas.openxmlformats.org/officeDocument/2006/relationships/hyperlink" Target="https://standards.buildingsmart.org/IFC/RELEASE/IFC4_3/lexical/IfcBuildingElementPartTypeEnum.htm" TargetMode="External"/><Relationship Id="rId219" Type="http://schemas.openxmlformats.org/officeDocument/2006/relationships/hyperlink" Target="https://standards.buildingsmart.org/IFC/RELEASE/IFC4_3/lexical/IfcSensor.htm" TargetMode="External"/><Relationship Id="rId426" Type="http://schemas.openxmlformats.org/officeDocument/2006/relationships/hyperlink" Target="https://standards.buildingsmart.org/IFC/RELEASE/IFC4_3/lexical/IfcRailTypeEnum.htm" TargetMode="External"/><Relationship Id="rId633" Type="http://schemas.openxmlformats.org/officeDocument/2006/relationships/hyperlink" Target="https://standards.buildingsmart.org/IFC/RELEASE/IFC4_3/lexical/IfcPlate.htm" TargetMode="External"/><Relationship Id="rId980" Type="http://schemas.openxmlformats.org/officeDocument/2006/relationships/hyperlink" Target="http://ifc43-docs.standards.buildingsmart.org/IFC/RELEASE/IFC4x3/HTML/lexical/IfcSensorTypeEnum.htm" TargetMode="External"/><Relationship Id="rId1056" Type="http://schemas.openxmlformats.org/officeDocument/2006/relationships/hyperlink" Target="http://ifc43-docs.standards.buildingsmart.org/IFC/RELEASE/IFC4x3/HTML/lexical/IfcCommunicationsAppliance.htm" TargetMode="External"/><Relationship Id="rId1263" Type="http://schemas.openxmlformats.org/officeDocument/2006/relationships/hyperlink" Target="https://standards.buildingsmart.org/IFC/RELEASE/IFC4_3/lexical/IfcMember.htm" TargetMode="External"/><Relationship Id="rId2107" Type="http://schemas.openxmlformats.org/officeDocument/2006/relationships/hyperlink" Target="http://ifc43-docs.standards.buildingsmart.org/IFC/RELEASE/IFC4x3/HTML/lexical/IfcJunctionBoxTypeEnum.htm" TargetMode="External"/><Relationship Id="rId2314" Type="http://schemas.openxmlformats.org/officeDocument/2006/relationships/hyperlink" Target="https://standards.buildingsmart.org/IFC/RELEASE/IFC4_3/lexical/IfcMechanicalFastener.htm" TargetMode="External"/><Relationship Id="rId2661" Type="http://schemas.openxmlformats.org/officeDocument/2006/relationships/hyperlink" Target="http://ifc43-docs.standards.buildingsmart.org/IFC/RELEASE/IFC4x3/HTML/lexical/IfcBuildingElementProxyTypeEnum.htm" TargetMode="External"/><Relationship Id="rId2759" Type="http://schemas.openxmlformats.org/officeDocument/2006/relationships/hyperlink" Target="http://ifc43-docs.standards.buildingsmart.org/IFC/RELEASE/IFC4x3/HTML/lexical/IfcTransformerTypeEnum.htm" TargetMode="External"/><Relationship Id="rId2966" Type="http://schemas.openxmlformats.org/officeDocument/2006/relationships/hyperlink" Target="https://standards.buildingsmart.org/IFC/RELEASE/IFC4_3/lexical/IfcFlowMeter.htm" TargetMode="External"/><Relationship Id="rId840" Type="http://schemas.openxmlformats.org/officeDocument/2006/relationships/hyperlink" Target="https://standards.buildingsmart.org/IFC/RELEASE/IFC4_3/lexical/IfcCommunicationsAppliance.htm" TargetMode="External"/><Relationship Id="rId938" Type="http://schemas.openxmlformats.org/officeDocument/2006/relationships/hyperlink" Target="https://standards.buildingsmart.org/IFC/RELEASE/IFC4_3/lexical/IfcCommunicationsApplianceTypeEnum.htm" TargetMode="External"/><Relationship Id="rId1470" Type="http://schemas.openxmlformats.org/officeDocument/2006/relationships/hyperlink" Target="https://standards.buildingsmart.org/IFC/RELEASE/IFC4_3/lexical/IfcPipeSegmentTypeEnum.htm" TargetMode="External"/><Relationship Id="rId1568" Type="http://schemas.openxmlformats.org/officeDocument/2006/relationships/hyperlink" Target="https://standards.buildingsmart.org/IFC/RELEASE/IFC4_3/lexical/IfcAirTerminal.htm" TargetMode="External"/><Relationship Id="rId1775" Type="http://schemas.openxmlformats.org/officeDocument/2006/relationships/hyperlink" Target="https://standards.buildingsmart.org/IFC/RELEASE/IFC4_3/lexical/IfcSensor.htm" TargetMode="External"/><Relationship Id="rId2521" Type="http://schemas.openxmlformats.org/officeDocument/2006/relationships/hyperlink" Target="http://ifc43-docs.standards.buildingsmart.org/IFC/RELEASE/IFC4x3/HTML/lexical/IfcColumnTypeEnum.htm" TargetMode="External"/><Relationship Id="rId2619" Type="http://schemas.openxmlformats.org/officeDocument/2006/relationships/hyperlink" Target="http://ifc43-docs.standards.buildingsmart.org/IFC/RELEASE/IFC4x3/HTML/lexical/IfcTransformer.htm" TargetMode="External"/><Relationship Id="rId2826" Type="http://schemas.openxmlformats.org/officeDocument/2006/relationships/hyperlink" Target="http://ifc43-docs.standards.buildingsmart.org/IFC/RELEASE/IFC4x3/HTML/lexical/IfcControllerTypeEnum.htm" TargetMode="External"/><Relationship Id="rId67" Type="http://schemas.openxmlformats.org/officeDocument/2006/relationships/hyperlink" Target="https://standards.buildingsmart.org/IFC/RELEASE/IFC4_3/lexical/IfcCourse.htm" TargetMode="External"/><Relationship Id="rId700" Type="http://schemas.openxmlformats.org/officeDocument/2006/relationships/hyperlink" Target="https://standards.buildingsmart.org/IFC/RELEASE/IFC4_3/lexical/IfcTrackElement.htm" TargetMode="External"/><Relationship Id="rId1123" Type="http://schemas.openxmlformats.org/officeDocument/2006/relationships/hyperlink" Target="http://ifc43-docs.standards.buildingsmart.org/IFC/RELEASE/IFC4x3/HTML/lexical/IfcCommunicationsApplianceTypeEnum.htm" TargetMode="External"/><Relationship Id="rId1330" Type="http://schemas.openxmlformats.org/officeDocument/2006/relationships/hyperlink" Target="https://standards.buildingsmart.org/IFC/RELEASE/IFC4_3/lexical/IfcInterceptor.htm" TargetMode="External"/><Relationship Id="rId1428" Type="http://schemas.openxmlformats.org/officeDocument/2006/relationships/hyperlink" Target="https://standards.buildingsmart.org/IFC/RELEASE/IFC4_3/lexical/IfcValve.htm" TargetMode="External"/><Relationship Id="rId1635" Type="http://schemas.openxmlformats.org/officeDocument/2006/relationships/hyperlink" Target="https://standards.buildingsmart.org/IFC/RELEASE/IFC4_3/lexical/IfcGeographicElementTypeEnum.htm" TargetMode="External"/><Relationship Id="rId1982" Type="http://schemas.openxmlformats.org/officeDocument/2006/relationships/hyperlink" Target="https://standards.buildingsmart.org/IFC/RELEASE/IFC4_3/lexical/IfcBuildingElementProxyTypeEnum.htm" TargetMode="External"/><Relationship Id="rId1842" Type="http://schemas.openxmlformats.org/officeDocument/2006/relationships/hyperlink" Target="https://standards.buildingsmart.org/IFC/RELEASE/IFC4_3/lexical/IfcBuildingElementProxyTypeEnum.htm" TargetMode="External"/><Relationship Id="rId1702" Type="http://schemas.openxmlformats.org/officeDocument/2006/relationships/hyperlink" Target="https://standards.buildingsmart.org/IFC/RELEASE/IFC4_3/lexical/IfcSign.htm" TargetMode="External"/><Relationship Id="rId283" Type="http://schemas.openxmlformats.org/officeDocument/2006/relationships/hyperlink" Target="https://standards.buildingsmart.org/IFC/RELEASE/IFC4_3/lexical/IfcMember.htm" TargetMode="External"/><Relationship Id="rId490" Type="http://schemas.openxmlformats.org/officeDocument/2006/relationships/hyperlink" Target="https://standards.buildingsmart.org/IFC/RELEASE/IFC4_3/lexical/IfcTrackElement.htm" TargetMode="External"/><Relationship Id="rId2171" Type="http://schemas.openxmlformats.org/officeDocument/2006/relationships/hyperlink" Target="http://ifc43-docs.standards.buildingsmart.org/IFC/RELEASE/IFC4x3/HTML/lexical/IfcValve.htm" TargetMode="External"/><Relationship Id="rId3015" Type="http://schemas.openxmlformats.org/officeDocument/2006/relationships/hyperlink" Target="https://standards.buildingsmart.org/IFC/RELEASE/IFC4_3/lexical/IfcValveTypeEnum.htm" TargetMode="External"/><Relationship Id="rId143" Type="http://schemas.openxmlformats.org/officeDocument/2006/relationships/hyperlink" Target="https://standards.buildingsmart.org/IFC/RELEASE/IFC4_3/lexical/IfcAlignmentTypeEnum.htm" TargetMode="External"/><Relationship Id="rId350" Type="http://schemas.openxmlformats.org/officeDocument/2006/relationships/hyperlink" Target="https://standards.buildingsmart.org/IFC/RELEASE/IFC4_3/lexical/IfcWall.htm" TargetMode="External"/><Relationship Id="rId588" Type="http://schemas.openxmlformats.org/officeDocument/2006/relationships/hyperlink" Target="https://standards.buildingsmart.org/IFC/RELEASE/IFC4_3/lexical/IfcMechanicalFastenerTypeEnum.htm" TargetMode="External"/><Relationship Id="rId795" Type="http://schemas.openxmlformats.org/officeDocument/2006/relationships/hyperlink" Target="https://standards.buildingsmart.org/IFC/RELEASE/IFC4_3/lexical/IfcCommunicationsApplianceTypeEnum.htm" TargetMode="External"/><Relationship Id="rId2031" Type="http://schemas.openxmlformats.org/officeDocument/2006/relationships/hyperlink" Target="https://standards.buildingsmart.org/IFC/RELEASE/IFC4_3/lexical/IfcBuildingElementProxyTypeEnum.htm" TargetMode="External"/><Relationship Id="rId2269" Type="http://schemas.openxmlformats.org/officeDocument/2006/relationships/hyperlink" Target="http://ifc43-docs.standards.buildingsmart.org/IFC/RELEASE/IFC4x3/HTML/lexical/IfcFlowController.htm" TargetMode="External"/><Relationship Id="rId2476" Type="http://schemas.openxmlformats.org/officeDocument/2006/relationships/hyperlink" Target="http://ifc43-docs.standards.buildingsmart.org/IFC/RELEASE/IFC4x3/HTML/lexical/IfcBeamTypeEnum.htm" TargetMode="External"/><Relationship Id="rId2683" Type="http://schemas.openxmlformats.org/officeDocument/2006/relationships/hyperlink" Target="http://ifc43-docs.standards.buildingsmart.org/IFC/RELEASE/IFC4x3/HTML/lexical/IfcController.htm" TargetMode="External"/><Relationship Id="rId2890" Type="http://schemas.openxmlformats.org/officeDocument/2006/relationships/hyperlink" Target="http://ifc43-docs.standards.buildingsmart.org/IFC/RELEASE/IFC4x3/HTML/lexical/IfcBuildingElementProxy.htm" TargetMode="External"/><Relationship Id="rId9" Type="http://schemas.openxmlformats.org/officeDocument/2006/relationships/hyperlink" Target="http://ifc43-docs.standards.buildingsmart.org/IFC/RELEASE/IFC4x3/HTML/lexical/IfcAnnotation.htm" TargetMode="External"/><Relationship Id="rId210" Type="http://schemas.openxmlformats.org/officeDocument/2006/relationships/hyperlink" Target="https://standards.buildingsmart.org/IFC/RELEASE/IFC4_3/lexical/IfcWall.htm" TargetMode="External"/><Relationship Id="rId448" Type="http://schemas.openxmlformats.org/officeDocument/2006/relationships/hyperlink" Target="https://standards.buildingsmart.org/IFC/RELEASE/IFC4_3/lexical/IfcTrackElementTypeEnum.htm" TargetMode="External"/><Relationship Id="rId655" Type="http://schemas.openxmlformats.org/officeDocument/2006/relationships/hyperlink" Target="https://standards.buildingsmart.org/IFC/RELEASE/IFC4_3/lexical/IfcMechanicalFastener.htm" TargetMode="External"/><Relationship Id="rId862" Type="http://schemas.openxmlformats.org/officeDocument/2006/relationships/hyperlink" Target="https://standards.buildingsmart.org/IFC/RELEASE/IFC4_3/lexical/IfcCommunicationsApplianceTypeEnum.htm" TargetMode="External"/><Relationship Id="rId1078" Type="http://schemas.openxmlformats.org/officeDocument/2006/relationships/hyperlink" Target="http://ifc43-docs.standards.buildingsmart.org/IFC/RELEASE/IFC4x3/HTML/lexical/IfcSwitchingDeviceTypeEnum.htm" TargetMode="External"/><Relationship Id="rId1285" Type="http://schemas.openxmlformats.org/officeDocument/2006/relationships/hyperlink" Target="https://standards.buildingsmart.org/IFC/RELEASE/IFC4_3/lexical/IfcSign.htm" TargetMode="External"/><Relationship Id="rId1492" Type="http://schemas.openxmlformats.org/officeDocument/2006/relationships/hyperlink" Target="https://standards.buildingsmart.org/IFC/RELEASE/IFC4_3/lexical/IfcCableSegmentTypeEnum.htm" TargetMode="External"/><Relationship Id="rId2129" Type="http://schemas.openxmlformats.org/officeDocument/2006/relationships/hyperlink" Target="http://ifc43-docs.standards.buildingsmart.org/IFC/RELEASE/IFC4x3/HTML/lexical/IfcAlarmTypeEnum.htm" TargetMode="External"/><Relationship Id="rId2336" Type="http://schemas.openxmlformats.org/officeDocument/2006/relationships/hyperlink" Target="http://ifc43-docs.standards.buildingsmart.org/IFC/RELEASE/IFC4x3/HTML/lexical/IfcFurniture.htm" TargetMode="External"/><Relationship Id="rId2543" Type="http://schemas.openxmlformats.org/officeDocument/2006/relationships/hyperlink" Target="http://ifc43-docs.standards.buildingsmart.org/IFC/RELEASE/IFC4x3/HTML/lexical/IfcTransformerTypeEnum.htm" TargetMode="External"/><Relationship Id="rId2750" Type="http://schemas.openxmlformats.org/officeDocument/2006/relationships/hyperlink" Target="http://ifc43-docs.standards.buildingsmart.org/IFC/RELEASE/IFC4x3/HTML/lexical/IfcProtectiveDeviceTypeEnum.htm" TargetMode="External"/><Relationship Id="rId2988" Type="http://schemas.openxmlformats.org/officeDocument/2006/relationships/hyperlink" Target="https://standards.buildingsmart.org/IFC/RELEASE/IFC4_3/lexical/IfcDistributionChamberElementTypeEnum.htm" TargetMode="External"/><Relationship Id="rId308" Type="http://schemas.openxmlformats.org/officeDocument/2006/relationships/hyperlink" Target="https://standards.buildingsmart.org/IFC/RELEASE/IFC4_3/lexical/IfcWallTypeEnum.htm" TargetMode="External"/><Relationship Id="rId515" Type="http://schemas.openxmlformats.org/officeDocument/2006/relationships/hyperlink" Target="https://standards.buildingsmart.org/IFC/RELEASE/IFC4_3/lexical/IfcTrackElement.htm" TargetMode="External"/><Relationship Id="rId722" Type="http://schemas.openxmlformats.org/officeDocument/2006/relationships/hyperlink" Target="https://standards.buildingsmart.org/IFC/RELEASE/IFC4_3/lexical/IfcTrackElement.htm" TargetMode="External"/><Relationship Id="rId1145" Type="http://schemas.openxmlformats.org/officeDocument/2006/relationships/hyperlink" Target="https://standards.buildingsmart.org/IFC/RELEASE/IFC4_3/lexical/IfcCurtainWallTypeEnum.htm" TargetMode="External"/><Relationship Id="rId1352" Type="http://schemas.openxmlformats.org/officeDocument/2006/relationships/hyperlink" Target="https://standards.buildingsmart.org/IFC/RELEASE/IFC4_3/lexical/IfcDistributionChamberElementType.htm" TargetMode="External"/><Relationship Id="rId1797" Type="http://schemas.openxmlformats.org/officeDocument/2006/relationships/hyperlink" Target="https://standards.buildingsmart.org/IFC/RELEASE/IFC4_3/lexical/IfcBuildingElementProxy.htm" TargetMode="External"/><Relationship Id="rId2403" Type="http://schemas.openxmlformats.org/officeDocument/2006/relationships/hyperlink" Target="http://ifc43-docs.standards.buildingsmart.org/IFC/RELEASE/IFC4x3/HTML/lexical/IfcProtectiveDeviceTypeEnum.htm" TargetMode="External"/><Relationship Id="rId2848" Type="http://schemas.openxmlformats.org/officeDocument/2006/relationships/hyperlink" Target="http://ifc43-docs.standards.buildingsmart.org/IFC/RELEASE/IFC4x3/HTML/lexical/IfcActuator.htm" TargetMode="External"/><Relationship Id="rId89" Type="http://schemas.openxmlformats.org/officeDocument/2006/relationships/hyperlink" Target="https://standards.buildingsmart.org/IFC/RELEASE/IFC4_3/lexical/IfcEarthworksCutTypeEnum.htm" TargetMode="External"/><Relationship Id="rId1005" Type="http://schemas.openxmlformats.org/officeDocument/2006/relationships/hyperlink" Target="http://ifc43-docs.standards.buildingsmart.org/IFC/RELEASE/IFC4x3/HTML/lexical/IfcFooting.htm" TargetMode="External"/><Relationship Id="rId1212" Type="http://schemas.openxmlformats.org/officeDocument/2006/relationships/hyperlink" Target="https://standards.buildingsmart.org/IFC/RELEASE/IFC4_3/lexical/IfcCoveringTypeEnum.htm" TargetMode="External"/><Relationship Id="rId1657" Type="http://schemas.openxmlformats.org/officeDocument/2006/relationships/hyperlink" Target="https://standards.buildingsmart.org/IFC/RELEASE/IFC4_3/lexical/IfcPavement.htm" TargetMode="External"/><Relationship Id="rId1864" Type="http://schemas.openxmlformats.org/officeDocument/2006/relationships/hyperlink" Target="http://ifc43-docs.standards.buildingsmart.org/IFC/RELEASE/IFC4x3/HTML/lexical/IfcBuildingElementProxyTypeEnum.htm" TargetMode="External"/><Relationship Id="rId2610" Type="http://schemas.openxmlformats.org/officeDocument/2006/relationships/hyperlink" Target="http://ifc43-docs.standards.buildingsmart.org/IFC/RELEASE/IFC4x3/HTML/lexical/IfcCableSegment.htm" TargetMode="External"/><Relationship Id="rId2708" Type="http://schemas.openxmlformats.org/officeDocument/2006/relationships/hyperlink" Target="http://ifc43-docs.standards.buildingsmart.org/IFC/RELEASE/IFC4x3/HTML/lexical/IfcBuildingElementProxyTypeEnum.htm" TargetMode="External"/><Relationship Id="rId2915" Type="http://schemas.openxmlformats.org/officeDocument/2006/relationships/hyperlink" Target="https://standards.buildingsmart.org/IFC/RELEASE/IFC4_3/lexical/IfcCommunicationsAppliance.htm" TargetMode="External"/><Relationship Id="rId1517" Type="http://schemas.openxmlformats.org/officeDocument/2006/relationships/hyperlink" Target="http://ifc43-docs.standards.buildingsmart.org/IFC/RELEASE/IFC4x3/HTML/lexical/IfcAlarm.htm" TargetMode="External"/><Relationship Id="rId1724" Type="http://schemas.openxmlformats.org/officeDocument/2006/relationships/hyperlink" Target="https://standards.buildingsmart.org/IFC/RELEASE/IFC4_3/lexical/IfcImpactProtectionDevice.htm" TargetMode="External"/><Relationship Id="rId16" Type="http://schemas.openxmlformats.org/officeDocument/2006/relationships/hyperlink" Target="https://standards.buildingsmart.org/IFC/RELEASE/IFC4_3/lexical/IfcBuildingElementProxy.htm" TargetMode="External"/><Relationship Id="rId1931" Type="http://schemas.openxmlformats.org/officeDocument/2006/relationships/hyperlink" Target="https://standards.buildingsmart.org/IFC/RELEASE/IFC4_3/lexical/IfcBuildingElementProxyTypeEnum.htm" TargetMode="External"/><Relationship Id="rId3037" Type="http://schemas.openxmlformats.org/officeDocument/2006/relationships/hyperlink" Target="http://ifc43-docs.standards.buildingsmart.org/IFC/RELEASE/IFC4x3/HTML/lexical/IfcBuildingElementProxyTypeEnum.htm" TargetMode="External"/><Relationship Id="rId2193" Type="http://schemas.openxmlformats.org/officeDocument/2006/relationships/hyperlink" Target="https://standards.buildingsmart.org/IFC/RELEASE/IFC4_3/lexical/IfcFan.htm" TargetMode="External"/><Relationship Id="rId2498" Type="http://schemas.openxmlformats.org/officeDocument/2006/relationships/hyperlink" Target="http://ifc43-docs.standards.buildingsmart.org/IFC/RELEASE/IFC4x3/HTML/lexical/IfcBeam.htm" TargetMode="External"/><Relationship Id="rId165" Type="http://schemas.openxmlformats.org/officeDocument/2006/relationships/hyperlink" Target="https://standards.buildingsmart.org/IFC/RELEASE/IFC4_3/lexical/IfcAnnotation.htm" TargetMode="External"/><Relationship Id="rId372" Type="http://schemas.openxmlformats.org/officeDocument/2006/relationships/hyperlink" Target="https://standards.buildingsmart.org/IFC/RELEASE/IFC4_3/lexical/IfcElementAssembly.htm" TargetMode="External"/><Relationship Id="rId677" Type="http://schemas.openxmlformats.org/officeDocument/2006/relationships/hyperlink" Target="https://standards.buildingsmart.org/IFC/RELEASE/IFC4_3/lexical/IfcTrackElementTypeEnum.htm" TargetMode="External"/><Relationship Id="rId2053" Type="http://schemas.openxmlformats.org/officeDocument/2006/relationships/hyperlink" Target="https://standards.buildingsmart.org/IFC/RELEASE/IFC4_3/lexical/IfcBuildingElementProxy.htm" TargetMode="External"/><Relationship Id="rId2260" Type="http://schemas.openxmlformats.org/officeDocument/2006/relationships/hyperlink" Target="http://ifc43-docs.standards.buildingsmart.org/IFC/RELEASE/IFC4x3/HTML/lexical/IfcCableCarrierSegment.htm" TargetMode="External"/><Relationship Id="rId2358" Type="http://schemas.openxmlformats.org/officeDocument/2006/relationships/hyperlink" Target="http://ifc43-docs.standards.buildingsmart.org/IFC/RELEASE/IFC4x3/HTML/lexical/IfcCableCarrierSegment.htm" TargetMode="External"/><Relationship Id="rId232" Type="http://schemas.openxmlformats.org/officeDocument/2006/relationships/hyperlink" Target="https://standards.buildingsmart.org/IFC/RELEASE/IFC4_3/lexical/IfcEarthworksCutTypeEnum.htm" TargetMode="External"/><Relationship Id="rId884" Type="http://schemas.openxmlformats.org/officeDocument/2006/relationships/hyperlink" Target="https://standards.buildingsmart.org/IFC/RELEASE/IFC4_3/lexical/IfcCommunicationsApplianceTypeEnum.htm" TargetMode="External"/><Relationship Id="rId2120" Type="http://schemas.openxmlformats.org/officeDocument/2006/relationships/hyperlink" Target="http://ifc43-docs.standards.buildingsmart.org/IFC/RELEASE/IFC4x3/HTML/lexical/IfcSensor.htm" TargetMode="External"/><Relationship Id="rId2565" Type="http://schemas.openxmlformats.org/officeDocument/2006/relationships/hyperlink" Target="http://ifc43-docs.standards.buildingsmart.org/IFC/RELEASE/IFC4x3/HTML/lexical/IfcController.htm" TargetMode="External"/><Relationship Id="rId2772" Type="http://schemas.openxmlformats.org/officeDocument/2006/relationships/hyperlink" Target="http://ifc43-docs.standards.buildingsmart.org/IFC/RELEASE/IFC4x3/HTML/lexical/IfcProtectiveDeviceTypeEnum.htm" TargetMode="External"/><Relationship Id="rId537" Type="http://schemas.openxmlformats.org/officeDocument/2006/relationships/hyperlink" Target="https://standards.buildingsmart.org/IFC/RELEASE/IFC4_3/lexical/IfcMechanicalFastener.htm" TargetMode="External"/><Relationship Id="rId744" Type="http://schemas.openxmlformats.org/officeDocument/2006/relationships/hyperlink" Target="https://standards.buildingsmart.org/IFC/RELEASE/IFC4_3/lexical/IfcTrackElementTypeEnum.htm" TargetMode="External"/><Relationship Id="rId951" Type="http://schemas.openxmlformats.org/officeDocument/2006/relationships/hyperlink" Target="http://ifc43-docs.standards.buildingsmart.org/IFC/RELEASE/IFC4x3/HTML/lexical/IfcHeatExchanger.htm" TargetMode="External"/><Relationship Id="rId1167" Type="http://schemas.openxmlformats.org/officeDocument/2006/relationships/hyperlink" Target="https://standards.buildingsmart.org/IFC/RELEASE/IFC4_3/lexical/IfcWallTypeEnum.htm" TargetMode="External"/><Relationship Id="rId1374" Type="http://schemas.openxmlformats.org/officeDocument/2006/relationships/hyperlink" Target="https://standards.buildingsmart.org/IFC/RELEASE/IFC4_3/lexical/IfcPipeFitting.htm" TargetMode="External"/><Relationship Id="rId1581" Type="http://schemas.openxmlformats.org/officeDocument/2006/relationships/hyperlink" Target="https://standards.buildingsmart.org/IFC/RELEASE/IFC4_3/lexical/IfcSolarDeviceTypeEnum.htm" TargetMode="External"/><Relationship Id="rId1679" Type="http://schemas.openxmlformats.org/officeDocument/2006/relationships/hyperlink" Target="https://standards.buildingsmart.org/IFC/RELEASE/IFC4_3/lexical/IfcRoadPart.htm" TargetMode="External"/><Relationship Id="rId2218" Type="http://schemas.openxmlformats.org/officeDocument/2006/relationships/hyperlink" Target="https://standards.buildingsmart.org/IFC/RELEASE/IFC4_3/lexical/IfcDamperTypeEnum.htm" TargetMode="External"/><Relationship Id="rId2425" Type="http://schemas.openxmlformats.org/officeDocument/2006/relationships/hyperlink" Target="http://ifc43-docs.standards.buildingsmart.org/IFC/RELEASE/IFC4x3/HTML/lexical/IfcMemberTypeEnum.htm" TargetMode="External"/><Relationship Id="rId2632" Type="http://schemas.openxmlformats.org/officeDocument/2006/relationships/hyperlink" Target="http://ifc43-docs.standards.buildingsmart.org/IFC/RELEASE/IFC4x3/HTML/lexical/IfcTransformerTypeEnum.htm" TargetMode="External"/><Relationship Id="rId80" Type="http://schemas.openxmlformats.org/officeDocument/2006/relationships/hyperlink" Target="https://standards.buildingsmart.org/IFC/RELEASE/IFC4_3/lexical/IfcWallTypeEnum.htm" TargetMode="External"/><Relationship Id="rId604" Type="http://schemas.openxmlformats.org/officeDocument/2006/relationships/hyperlink" Target="https://standards.buildingsmart.org/IFC/RELEASE/IFC4_3/lexical/IfcMechanicalFastenerTypeEnum.htm" TargetMode="External"/><Relationship Id="rId811" Type="http://schemas.openxmlformats.org/officeDocument/2006/relationships/hyperlink" Target="https://standards.buildingsmart.org/IFC/RELEASE/IFC4_3/lexical/IfcCommunicationsAppliance.htm" TargetMode="External"/><Relationship Id="rId1027" Type="http://schemas.openxmlformats.org/officeDocument/2006/relationships/hyperlink" Target="http://ifc43-docs.standards.buildingsmart.org/IFC/RELEASE/IFC4x3/HTML/lexical/IfcSwitchingDeviceTypeEnum.htm" TargetMode="External"/><Relationship Id="rId1234" Type="http://schemas.openxmlformats.org/officeDocument/2006/relationships/hyperlink" Target="https://standards.buildingsmart.org/IFC/RELEASE/IFC4_3/lexical/IfcFurniture.htm" TargetMode="External"/><Relationship Id="rId1441" Type="http://schemas.openxmlformats.org/officeDocument/2006/relationships/hyperlink" Target="https://standards.buildingsmart.org/IFC/RELEASE/IFC4_3/lexical/IfcPipeSegment.htm" TargetMode="External"/><Relationship Id="rId1886" Type="http://schemas.openxmlformats.org/officeDocument/2006/relationships/hyperlink" Target="http://ifc43-docs.standards.buildingsmart.org/IFC/RELEASE/IFC4x3/HTML/lexical/IfcBuildingElementProxyTypeEnum.htm" TargetMode="External"/><Relationship Id="rId2937" Type="http://schemas.openxmlformats.org/officeDocument/2006/relationships/hyperlink" Target="https://standards.buildingsmart.org/IFC/RELEASE/IFC4_3/lexical/IfcValveTypeEnum.htm" TargetMode="External"/><Relationship Id="rId909" Type="http://schemas.openxmlformats.org/officeDocument/2006/relationships/hyperlink" Target="https://standards.buildingsmart.org/IFC/RELEASE/IFC4_3/lexical/IfcCommunicationsApplianceTypeEnum.htm" TargetMode="External"/><Relationship Id="rId1301" Type="http://schemas.openxmlformats.org/officeDocument/2006/relationships/hyperlink" Target="https://standards.buildingsmart.org/IFC/RELEASE/IFC4_3/lexical/IfcTransportElement.htm" TargetMode="External"/><Relationship Id="rId1539" Type="http://schemas.openxmlformats.org/officeDocument/2006/relationships/hyperlink" Target="http://ifc43-docs.standards.buildingsmart.org/IFC/RELEASE/IFC4x3/HTML/lexical/IfcControllerTypeEnum.htm" TargetMode="External"/><Relationship Id="rId1746" Type="http://schemas.openxmlformats.org/officeDocument/2006/relationships/hyperlink" Target="https://standards.buildingsmart.org/IFC/RELEASE/IFC4_3/lexical/IfcPipeSegmentTypeEnum.htm" TargetMode="External"/><Relationship Id="rId1953" Type="http://schemas.openxmlformats.org/officeDocument/2006/relationships/hyperlink" Target="https://standards.buildingsmart.org/IFC/RELEASE/IFC4_3/lexical/IfcSpace.htm" TargetMode="External"/><Relationship Id="rId38" Type="http://schemas.openxmlformats.org/officeDocument/2006/relationships/hyperlink" Target="https://standards.buildingsmart.org/IFC/RELEASE/IFC4_3/lexical/IfcSensorTypeEnum.htm" TargetMode="External"/><Relationship Id="rId1606" Type="http://schemas.openxmlformats.org/officeDocument/2006/relationships/hyperlink" Target="https://standards.buildingsmart.org/IFC/RELEASE/IFC4_3/lexical/IfcRamp.htm" TargetMode="External"/><Relationship Id="rId1813" Type="http://schemas.openxmlformats.org/officeDocument/2006/relationships/hyperlink" Target="https://standards.buildingsmart.org/IFC/RELEASE/IFC4_3/lexical/IfcBuildingElementProxy.htm" TargetMode="External"/><Relationship Id="rId187" Type="http://schemas.openxmlformats.org/officeDocument/2006/relationships/hyperlink" Target="https://standards.buildingsmart.org/IFC/RELEASE/IFC4_3/lexical/IfcPipeSegmentTypeEnum.htm" TargetMode="External"/><Relationship Id="rId394" Type="http://schemas.openxmlformats.org/officeDocument/2006/relationships/hyperlink" Target="https://standards.buildingsmart.org/IFC/RELEASE/IFC4_3/lexical/IfcFastener.htm" TargetMode="External"/><Relationship Id="rId2075" Type="http://schemas.openxmlformats.org/officeDocument/2006/relationships/hyperlink" Target="http://ifc43-docs.standards.buildingsmart.org/IFC/RELEASE/IFC4x3/HTML/lexical/IfcLightFixture.htm" TargetMode="External"/><Relationship Id="rId2282" Type="http://schemas.openxmlformats.org/officeDocument/2006/relationships/hyperlink" Target="http://ifc43-docs.standards.buildingsmart.org/IFC/RELEASE/IFC4x3/HTML/lexical/IfcDistributionSystemEnum.htm" TargetMode="External"/><Relationship Id="rId254" Type="http://schemas.openxmlformats.org/officeDocument/2006/relationships/hyperlink" Target="https://standards.buildingsmart.org/IFC/RELEASE/IFC4_3/lexical/IfcSensorTypeEnum.htm" TargetMode="External"/><Relationship Id="rId699" Type="http://schemas.openxmlformats.org/officeDocument/2006/relationships/hyperlink" Target="https://standards.buildingsmart.org/IFC/RELEASE/IFC4_3/lexical/IfcTrackElement.htm" TargetMode="External"/><Relationship Id="rId1091" Type="http://schemas.openxmlformats.org/officeDocument/2006/relationships/hyperlink" Target="https://standards.buildingsmart.org/IFC/DEV/IFC4_3/RC1/HTML/schema/ifcrail/lexical/ifctrackelementtypeenum.htm" TargetMode="External"/><Relationship Id="rId2587" Type="http://schemas.openxmlformats.org/officeDocument/2006/relationships/hyperlink" Target="http://ifc43-docs.standards.buildingsmart.org/IFC/RELEASE/IFC4x3/HTML/lexical/IfcProtectiveDevice.htm" TargetMode="External"/><Relationship Id="rId2794" Type="http://schemas.openxmlformats.org/officeDocument/2006/relationships/hyperlink" Target="http://ifc43-docs.standards.buildingsmart.org/IFC/RELEASE/IFC4x3/HTML/lexical/IfcBuildingElementProxy.htm" TargetMode="External"/><Relationship Id="rId114" Type="http://schemas.openxmlformats.org/officeDocument/2006/relationships/hyperlink" Target="https://standards.buildingsmart.org/IFC/RELEASE/IFC4_3/lexical/IfcPile.htm" TargetMode="External"/><Relationship Id="rId461" Type="http://schemas.openxmlformats.org/officeDocument/2006/relationships/hyperlink" Target="https://standards.buildingsmart.org/IFC/RELEASE/IFC4_3/lexical/IfcTrackElementTypeEnum.htm" TargetMode="External"/><Relationship Id="rId559" Type="http://schemas.openxmlformats.org/officeDocument/2006/relationships/hyperlink" Target="https://standards.buildingsmart.org/IFC/RELEASE/IFC4_3/lexical/IfcMechanicalFastener.htm" TargetMode="External"/><Relationship Id="rId766" Type="http://schemas.openxmlformats.org/officeDocument/2006/relationships/hyperlink" Target="https://standards.buildingsmart.org/IFC/RELEASE/IFC4_3/lexical/IfcTrackElement.htm" TargetMode="External"/><Relationship Id="rId1189" Type="http://schemas.openxmlformats.org/officeDocument/2006/relationships/hyperlink" Target="https://standards.buildingsmart.org/IFC/RELEASE/IFC4_3/lexical/IfcWall.htm" TargetMode="External"/><Relationship Id="rId1396" Type="http://schemas.openxmlformats.org/officeDocument/2006/relationships/hyperlink" Target="https://standards.buildingsmart.org/IFC/RELEASE/IFC4_3/lexical/IfcTank.htm" TargetMode="External"/><Relationship Id="rId2142" Type="http://schemas.openxmlformats.org/officeDocument/2006/relationships/hyperlink" Target="https://standards.buildingsmart.org/IFC/RELEASE/IFC4_3/lexical/IfcPipeSegment.htm" TargetMode="External"/><Relationship Id="rId2447" Type="http://schemas.openxmlformats.org/officeDocument/2006/relationships/hyperlink" Target="http://ifc43-docs.standards.buildingsmart.org/IFC/RELEASE/IFC4x3/HTML/lexical/IfcMemberTypeEnum.htm" TargetMode="External"/><Relationship Id="rId321" Type="http://schemas.openxmlformats.org/officeDocument/2006/relationships/hyperlink" Target="https://standards.buildingsmart.org/IFC/RELEASE/IFC4_3/lexical/IfcElementAssemblyTypeEnum.htm" TargetMode="External"/><Relationship Id="rId419" Type="http://schemas.openxmlformats.org/officeDocument/2006/relationships/hyperlink" Target="https://standards.buildingsmart.org/IFC/RELEASE/IFC4_3/lexical/IfcRail.htm" TargetMode="External"/><Relationship Id="rId626" Type="http://schemas.openxmlformats.org/officeDocument/2006/relationships/hyperlink" Target="https://standards.buildingsmart.org/IFC/RELEASE/IFC4_3/lexical/IfcMechanicalFastenerTypeEnum.htm" TargetMode="External"/><Relationship Id="rId973" Type="http://schemas.openxmlformats.org/officeDocument/2006/relationships/hyperlink" Target="http://ifc43-docs.standards.buildingsmart.org/IFC/RELEASE/IFC4x3/HTML/lexical/IfcSensorTypeEnum.htm" TargetMode="External"/><Relationship Id="rId1049" Type="http://schemas.openxmlformats.org/officeDocument/2006/relationships/hyperlink" Target="http://ifc43-docs.standards.buildingsmart.org/IFC/RELEASE/IFC4x3/HTML/lexical/IfcControllerTypeEnum.htm" TargetMode="External"/><Relationship Id="rId1256" Type="http://schemas.openxmlformats.org/officeDocument/2006/relationships/hyperlink" Target="https://standards.buildingsmart.org/IFC/RELEASE/IFC4_3/lexical/IfcFurnitureTypeEnum.htm" TargetMode="External"/><Relationship Id="rId2002" Type="http://schemas.openxmlformats.org/officeDocument/2006/relationships/hyperlink" Target="https://standards.buildingsmart.org/IFC/RELEASE/IFC4_3/lexical/IfcBuildingElementProxy.htm" TargetMode="External"/><Relationship Id="rId2307" Type="http://schemas.openxmlformats.org/officeDocument/2006/relationships/hyperlink" Target="https://standards.buildingsmart.org/IFC/RELEASE/IFC4_3/lexical/IfcPipeFittingTypeEnum.htm" TargetMode="External"/><Relationship Id="rId2654" Type="http://schemas.openxmlformats.org/officeDocument/2006/relationships/hyperlink" Target="http://ifc43-docs.standards.buildingsmart.org/IFC/RELEASE/IFC4x3/HTML/lexical/IfcCableSegment.htm" TargetMode="External"/><Relationship Id="rId2861" Type="http://schemas.openxmlformats.org/officeDocument/2006/relationships/hyperlink" Target="http://ifc43-docs.standards.buildingsmart.org/IFC/RELEASE/IFC4x3/HTML/lexical/IfcBuildingElementProxy.htm" TargetMode="External"/><Relationship Id="rId2959" Type="http://schemas.openxmlformats.org/officeDocument/2006/relationships/hyperlink" Target="https://standards.buildingsmart.org/IFC/RELEASE/IFC4_3/lexical/IfcTank.htm" TargetMode="External"/><Relationship Id="rId833" Type="http://schemas.openxmlformats.org/officeDocument/2006/relationships/hyperlink" Target="https://standards.buildingsmart.org/IFC/RELEASE/IFC4_3/lexical/IfcCommunicationsAppliance.htm" TargetMode="External"/><Relationship Id="rId1116" Type="http://schemas.openxmlformats.org/officeDocument/2006/relationships/hyperlink" Target="http://ifc43-docs.standards.buildingsmart.org/IFC/RELEASE/IFC4x3/HTML/lexical/IfcAudioVisualAppliance.htm" TargetMode="External"/><Relationship Id="rId1463" Type="http://schemas.openxmlformats.org/officeDocument/2006/relationships/hyperlink" Target="https://standards.buildingsmart.org/IFC/RELEASE/IFC4_3/lexical/IfcSanitaryTerminalTypeEnum.htm" TargetMode="External"/><Relationship Id="rId1670" Type="http://schemas.openxmlformats.org/officeDocument/2006/relationships/hyperlink" Target="https://standards.buildingsmart.org/IFC/RELEASE/IFC4_3/lexical/IfcSignTypeEnum.htm" TargetMode="External"/><Relationship Id="rId1768" Type="http://schemas.openxmlformats.org/officeDocument/2006/relationships/hyperlink" Target="https://standards.buildingsmart.org/IFC/RELEASE/IFC4_3/lexical/IfcBuildingElementProxy.htm" TargetMode="External"/><Relationship Id="rId2514" Type="http://schemas.openxmlformats.org/officeDocument/2006/relationships/hyperlink" Target="http://ifc43-docs.standards.buildingsmart.org/IFC/RELEASE/IFC4x3/HTML/lexical/IfcColumnTypeEnum.htm" TargetMode="External"/><Relationship Id="rId2721" Type="http://schemas.openxmlformats.org/officeDocument/2006/relationships/hyperlink" Target="http://ifc43-docs.standards.buildingsmart.org/IFC/RELEASE/IFC4x3/HTML/lexical/IfcProtectiveDeviceTypeEnum.htm" TargetMode="External"/><Relationship Id="rId2819" Type="http://schemas.openxmlformats.org/officeDocument/2006/relationships/hyperlink" Target="http://ifc43-docs.standards.buildingsmart.org/IFC/RELEASE/IFC4x3/HTML/lexical/IfcControllerTypeEnum.htm" TargetMode="External"/><Relationship Id="rId900" Type="http://schemas.openxmlformats.org/officeDocument/2006/relationships/hyperlink" Target="https://standards.buildingsmart.org/IFC/RELEASE/IFC4_3/lexical/IfcCommunicationsApplianceTypeEnum.htm" TargetMode="External"/><Relationship Id="rId1323" Type="http://schemas.openxmlformats.org/officeDocument/2006/relationships/hyperlink" Target="https://standards.buildingsmart.org/IFC/RELEASE/IFC4_3/lexical/IfcPipeFittingType.htm" TargetMode="External"/><Relationship Id="rId1530" Type="http://schemas.openxmlformats.org/officeDocument/2006/relationships/hyperlink" Target="http://ifc43-docs.standards.buildingsmart.org/IFC/RELEASE/IFC4x3/HTML/lexical/IfcSensorTypeEnum.htm" TargetMode="External"/><Relationship Id="rId1628" Type="http://schemas.openxmlformats.org/officeDocument/2006/relationships/hyperlink" Target="https://standards.buildingsmart.org/IFC/DEV/IFC4_3/RC1/HTML/schema/ifchvacdomain/lexical/ifcpumptypeenum.htm" TargetMode="External"/><Relationship Id="rId1975" Type="http://schemas.openxmlformats.org/officeDocument/2006/relationships/hyperlink" Target="https://standards.buildingsmart.org/IFC/RELEASE/IFC4_3/lexical/IfcBuildingElementProxyTypeEnum.htm" TargetMode="External"/><Relationship Id="rId1835" Type="http://schemas.openxmlformats.org/officeDocument/2006/relationships/hyperlink" Target="https://standards.buildingsmart.org/IFC/RELEASE/IFC4_3/lexical/IfcBuildingElementProxy.htm" TargetMode="External"/><Relationship Id="rId1902" Type="http://schemas.openxmlformats.org/officeDocument/2006/relationships/hyperlink" Target="https://standards.buildingsmart.org/IFC/RELEASE/IFC4_3/lexical/IfcWall.htm" TargetMode="External"/><Relationship Id="rId2097" Type="http://schemas.openxmlformats.org/officeDocument/2006/relationships/hyperlink" Target="http://ifc43-docs.standards.buildingsmart.org/IFC/RELEASE/IFC4x3/HTML/lexical/IfcLightFixtureTypeEnum.htm" TargetMode="External"/><Relationship Id="rId276" Type="http://schemas.openxmlformats.org/officeDocument/2006/relationships/hyperlink" Target="https://standards.buildingsmart.org/IFC/RELEASE/IFC4_3/lexical/IfcMember.htm" TargetMode="External"/><Relationship Id="rId483" Type="http://schemas.openxmlformats.org/officeDocument/2006/relationships/hyperlink" Target="https://standards.buildingsmart.org/IFC/RELEASE/IFC4_3/lexical/IfcTrackElement.htm" TargetMode="External"/><Relationship Id="rId690" Type="http://schemas.openxmlformats.org/officeDocument/2006/relationships/hyperlink" Target="https://standards.buildingsmart.org/IFC/RELEASE/IFC4_3/lexical/IfcTrackElement.htm" TargetMode="External"/><Relationship Id="rId2164" Type="http://schemas.openxmlformats.org/officeDocument/2006/relationships/hyperlink" Target="http://ifc43-docs.standards.buildingsmart.org/IFC/RELEASE/IFC4x3/HTML/lexical/IfcFlowMeter.htm" TargetMode="External"/><Relationship Id="rId2371" Type="http://schemas.openxmlformats.org/officeDocument/2006/relationships/hyperlink" Target="http://ifc43-docs.standards.buildingsmart.org/IFC/RELEASE/IFC4x3/HTML/lexical/IfcCommunicationsApplianceTypeEnum.htm" TargetMode="External"/><Relationship Id="rId3008" Type="http://schemas.openxmlformats.org/officeDocument/2006/relationships/hyperlink" Target="https://standards.buildingsmart.org/IFC/RELEASE/IFC4_3/lexical/IfcPipeSegment.htm" TargetMode="External"/><Relationship Id="rId136" Type="http://schemas.openxmlformats.org/officeDocument/2006/relationships/hyperlink" Target="https://standards.buildingsmart.org/IFC/RELEASE/IFC4_3/lexical/IfcAlignment.htm" TargetMode="External"/><Relationship Id="rId343" Type="http://schemas.openxmlformats.org/officeDocument/2006/relationships/hyperlink" Target="https://standards.buildingsmart.org/IFC/RELEASE/IFC4_3/lexical/IfcPile.htm" TargetMode="External"/><Relationship Id="rId550" Type="http://schemas.openxmlformats.org/officeDocument/2006/relationships/hyperlink" Target="https://standards.buildingsmart.org/IFC/RELEASE/IFC4_3/lexical/IfcMechanicalFastener.htm" TargetMode="External"/><Relationship Id="rId788" Type="http://schemas.openxmlformats.org/officeDocument/2006/relationships/hyperlink" Target="https://standards.buildingsmart.org/IFC/RELEASE/IFC4_3/lexical/IfcSpaceTypeEnum.htm" TargetMode="External"/><Relationship Id="rId995" Type="http://schemas.openxmlformats.org/officeDocument/2006/relationships/hyperlink" Target="http://ifc43-docs.standards.buildingsmart.org/IFC/RELEASE/IFC4x3/HTML/lexical/IfcSignal.htm" TargetMode="External"/><Relationship Id="rId1180" Type="http://schemas.openxmlformats.org/officeDocument/2006/relationships/hyperlink" Target="https://standards.buildingsmart.org/IFC/RELEASE/IFC4_3/lexical/IfcTransportElement.htm" TargetMode="External"/><Relationship Id="rId2024" Type="http://schemas.openxmlformats.org/officeDocument/2006/relationships/hyperlink" Target="https://standards.buildingsmart.org/IFC/RELEASE/IFC4_3/lexical/IfcBuildingElementProxy.htm" TargetMode="External"/><Relationship Id="rId2231" Type="http://schemas.openxmlformats.org/officeDocument/2006/relationships/hyperlink" Target="http://ifc43-docs.standards.buildingsmart.org/IFC/RELEASE/IFC4x3/HTML/lexical/IfcCableSegment.htm" TargetMode="External"/><Relationship Id="rId2469" Type="http://schemas.openxmlformats.org/officeDocument/2006/relationships/hyperlink" Target="http://ifc43-docs.standards.buildingsmart.org/IFC/RELEASE/IFC4x3/HTML/lexical/IfcProtectiveDevice.htm" TargetMode="External"/><Relationship Id="rId2676" Type="http://schemas.openxmlformats.org/officeDocument/2006/relationships/hyperlink" Target="http://ifc43-docs.standards.buildingsmart.org/IFC/RELEASE/IFC4x3/HTML/lexical/IfcController.htm" TargetMode="External"/><Relationship Id="rId2883" Type="http://schemas.openxmlformats.org/officeDocument/2006/relationships/hyperlink" Target="http://ifc43-docs.standards.buildingsmart.org/IFC/RELEASE/IFC4x3/HTML/lexical/IfcBuildingElementProxyTypeEnum.htm" TargetMode="External"/><Relationship Id="rId203" Type="http://schemas.openxmlformats.org/officeDocument/2006/relationships/hyperlink" Target="https://standards.buildingsmart.org/IFC/RELEASE/IFC4_3/lexical/IfcDistributionChamberElement.htm" TargetMode="External"/><Relationship Id="rId648" Type="http://schemas.openxmlformats.org/officeDocument/2006/relationships/hyperlink" Target="https://standards.buildingsmart.org/IFC/RELEASE/IFC4_3/lexical/IfcSlab.htm" TargetMode="External"/><Relationship Id="rId855" Type="http://schemas.openxmlformats.org/officeDocument/2006/relationships/hyperlink" Target="https://standards.buildingsmart.org/IFC/RELEASE/IFC4_3/lexical/IfcCommunicationsApplianceTypeEnum.htm" TargetMode="External"/><Relationship Id="rId1040" Type="http://schemas.openxmlformats.org/officeDocument/2006/relationships/hyperlink" Target="http://ifc43-docs.standards.buildingsmart.org/IFC/RELEASE/IFC4x3/HTML/lexical/IfcElectricMotor.htm" TargetMode="External"/><Relationship Id="rId1278" Type="http://schemas.openxmlformats.org/officeDocument/2006/relationships/hyperlink" Target="https://standards.buildingsmart.org/IFC/RELEASE/IFC4_3/lexical/IfcRoofTypeEnum.htm" TargetMode="External"/><Relationship Id="rId1485" Type="http://schemas.openxmlformats.org/officeDocument/2006/relationships/hyperlink" Target="https://standards.buildingsmart.org/IFC/RELEASE/IFC4_3/lexical/IfcCableSegmentTypeEnum.htm" TargetMode="External"/><Relationship Id="rId1692" Type="http://schemas.openxmlformats.org/officeDocument/2006/relationships/hyperlink" Target="https://standards.buildingsmart.org/IFC/RELEASE/IFC4_3/lexical/IfcPavement.htm" TargetMode="External"/><Relationship Id="rId2329" Type="http://schemas.openxmlformats.org/officeDocument/2006/relationships/hyperlink" Target="http://ifc43-docs.standards.buildingsmart.org/IFC/RELEASE/IFC4x3/HTML/lexical/IfcCableCarrierSegment.htm" TargetMode="External"/><Relationship Id="rId2536" Type="http://schemas.openxmlformats.org/officeDocument/2006/relationships/hyperlink" Target="http://ifc43-docs.standards.buildingsmart.org/IFC/RELEASE/IFC4x3/HTML/lexical/IfcColumn.htm" TargetMode="External"/><Relationship Id="rId2743" Type="http://schemas.openxmlformats.org/officeDocument/2006/relationships/hyperlink" Target="http://ifc43-docs.standards.buildingsmart.org/IFC/RELEASE/IFC4x3/HTML/lexical/IfcProtectiveDeviceTypeEnum.htm" TargetMode="External"/><Relationship Id="rId410" Type="http://schemas.openxmlformats.org/officeDocument/2006/relationships/hyperlink" Target="https://standards.buildingsmart.org/IFC/RELEASE/IFC4_3/lexical/IfcRailTypeEnum.htm" TargetMode="External"/><Relationship Id="rId508" Type="http://schemas.openxmlformats.org/officeDocument/2006/relationships/hyperlink" Target="https://standards.buildingsmart.org/IFC/RELEASE/IFC4_3/lexical/IfcTrackElement.htm" TargetMode="External"/><Relationship Id="rId715" Type="http://schemas.openxmlformats.org/officeDocument/2006/relationships/hyperlink" Target="https://standards.buildingsmart.org/IFC/RELEASE/IFC4_3/lexical/IfcTrackElementTypeEnum.htm" TargetMode="External"/><Relationship Id="rId922" Type="http://schemas.openxmlformats.org/officeDocument/2006/relationships/hyperlink" Target="https://standards.buildingsmart.org/IFC/RELEASE/IFC4_3/lexical/IfcCommunicationsApplianceTypeEnum.htm" TargetMode="External"/><Relationship Id="rId1138" Type="http://schemas.openxmlformats.org/officeDocument/2006/relationships/hyperlink" Target="http://ifc43-docs.standards.buildingsmart.org/IFC/RELEASE/IFC4x3/HTML/lexical/IfcAudioVisualAppliance.htm" TargetMode="External"/><Relationship Id="rId1345" Type="http://schemas.openxmlformats.org/officeDocument/2006/relationships/hyperlink" Target="https://standards.buildingsmart.org/IFC/RELEASE/IFC4_3/lexical/IfcPump.htm" TargetMode="External"/><Relationship Id="rId1552" Type="http://schemas.openxmlformats.org/officeDocument/2006/relationships/hyperlink" Target="http://ifc43-docs.standards.buildingsmart.org/IFC/RELEASE/IFC4x3/HTML/lexical/IfcController.htm" TargetMode="External"/><Relationship Id="rId1997" Type="http://schemas.openxmlformats.org/officeDocument/2006/relationships/hyperlink" Target="https://standards.buildingsmart.org/IFC/RELEASE/IFC4_3/lexical/IfcBuildingElementProxyTypeEnum.htm" TargetMode="External"/><Relationship Id="rId2603" Type="http://schemas.openxmlformats.org/officeDocument/2006/relationships/hyperlink" Target="http://ifc43-docs.standards.buildingsmart.org/IFC/RELEASE/IFC4x3/HTML/lexical/IfcController.htm" TargetMode="External"/><Relationship Id="rId2950" Type="http://schemas.openxmlformats.org/officeDocument/2006/relationships/hyperlink" Target="https://standards.buildingsmart.org/IFC/RELEASE/IFC4_3/lexical/IfcBuildingElementProxyTypeEnum.htm" TargetMode="External"/><Relationship Id="rId1205" Type="http://schemas.openxmlformats.org/officeDocument/2006/relationships/hyperlink" Target="https://standards.buildingsmart.org/IFC/RELEASE/IFC4_3/lexical/IfcCovering.htm" TargetMode="External"/><Relationship Id="rId1857" Type="http://schemas.openxmlformats.org/officeDocument/2006/relationships/hyperlink" Target="http://ifc43-docs.standards.buildingsmart.org/IFC/RELEASE/IFC4x3/HTML/lexical/IfcBuildingElementProxy.htm" TargetMode="External"/><Relationship Id="rId2810" Type="http://schemas.openxmlformats.org/officeDocument/2006/relationships/hyperlink" Target="http://ifc43-docs.standards.buildingsmart.org/IFC/RELEASE/IFC4x3/HTML/lexical/IfcControllerTypeEnum.htm" TargetMode="External"/><Relationship Id="rId2908" Type="http://schemas.openxmlformats.org/officeDocument/2006/relationships/hyperlink" Target="http://ifc43-docs.standards.buildingsmart.org/IFC/RELEASE/IFC4x3/HTML/lexical/IfcBuildingElementProxyTypeEnum.htm" TargetMode="External"/><Relationship Id="rId51" Type="http://schemas.openxmlformats.org/officeDocument/2006/relationships/hyperlink" Target="https://standards.buildingsmart.org/IFC/RELEASE/IFC4_3/lexical/IfcBorehole.htm" TargetMode="External"/><Relationship Id="rId1412" Type="http://schemas.openxmlformats.org/officeDocument/2006/relationships/hyperlink" Target="https://standards.buildingsmart.org/IFC/RELEASE/IFC4_3/lexical/IfcSanitaryTerminalTypeEnum.htm" TargetMode="External"/><Relationship Id="rId1717" Type="http://schemas.openxmlformats.org/officeDocument/2006/relationships/hyperlink" Target="https://standards.buildingsmart.org/IFC/RELEASE/IFC4_3/lexical/IfcSign.htm" TargetMode="External"/><Relationship Id="rId1924" Type="http://schemas.openxmlformats.org/officeDocument/2006/relationships/hyperlink" Target="https://standards.buildingsmart.org/IFC/RELEASE/IFC4_3/lexical/IfcBuildingElementProxy.htm" TargetMode="External"/><Relationship Id="rId298" Type="http://schemas.openxmlformats.org/officeDocument/2006/relationships/hyperlink" Target="https://standards.buildingsmart.org/IFC/RELEASE/IFC4_3/lexical/IfcPlate.htm" TargetMode="External"/><Relationship Id="rId158" Type="http://schemas.openxmlformats.org/officeDocument/2006/relationships/hyperlink" Target="https://standards.buildingsmart.org/IFC/RELEASE/IFC4_3/lexical/IfcAlignmentTypeEnum.htm" TargetMode="External"/><Relationship Id="rId2186" Type="http://schemas.openxmlformats.org/officeDocument/2006/relationships/hyperlink" Target="https://standards.buildingsmart.org/IFC/RELEASE/IFC4_3/lexical/IfcDuctSegment.htm" TargetMode="External"/><Relationship Id="rId2393" Type="http://schemas.openxmlformats.org/officeDocument/2006/relationships/hyperlink" Target="http://ifc43-docs.standards.buildingsmart.org/IFC/RELEASE/IFC4x3/HTML/lexical/IfcProtectiveDeviceTypeEnum.htm" TargetMode="External"/><Relationship Id="rId2698" Type="http://schemas.openxmlformats.org/officeDocument/2006/relationships/hyperlink" Target="http://ifc43-docs.standards.buildingsmart.org/IFC/RELEASE/IFC4x3/HTML/lexical/IfcProtectiveDeviceTypeEnum.htm" TargetMode="External"/><Relationship Id="rId365" Type="http://schemas.openxmlformats.org/officeDocument/2006/relationships/hyperlink" Target="https://standards.buildingsmart.org/IFC/RELEASE/IFC4_3/lexical/IfcWall.htm" TargetMode="External"/><Relationship Id="rId572" Type="http://schemas.openxmlformats.org/officeDocument/2006/relationships/hyperlink" Target="https://standards.buildingsmart.org/IFC/RELEASE/IFC4_3/lexical/IfcMechanicalFastener.htm" TargetMode="External"/><Relationship Id="rId2046" Type="http://schemas.openxmlformats.org/officeDocument/2006/relationships/hyperlink" Target="https://standards.buildingsmart.org/IFC/RELEASE/IFC4_3/lexical/IfcBuildingElementProxy.htm" TargetMode="External"/><Relationship Id="rId2253" Type="http://schemas.openxmlformats.org/officeDocument/2006/relationships/hyperlink" Target="http://ifc43-docs.standards.buildingsmart.org/IFC/RELEASE/IFC4x3/HTML/lexical/IfcCableSegment.htm" TargetMode="External"/><Relationship Id="rId2460" Type="http://schemas.openxmlformats.org/officeDocument/2006/relationships/hyperlink" Target="http://ifc43-docs.standards.buildingsmart.org/IFC/RELEASE/IFC4x3/HTML/lexical/IfcMember.htm" TargetMode="External"/><Relationship Id="rId225" Type="http://schemas.openxmlformats.org/officeDocument/2006/relationships/hyperlink" Target="https://standards.buildingsmart.org/IFC/RELEASE/IFC4_3/lexical/IfcBuildingElementPart.htm" TargetMode="External"/><Relationship Id="rId432" Type="http://schemas.openxmlformats.org/officeDocument/2006/relationships/hyperlink" Target="https://standards.buildingsmart.org/IFC/RELEASE/IFC4_3/lexical/IfcFastener.htm" TargetMode="External"/><Relationship Id="rId877" Type="http://schemas.openxmlformats.org/officeDocument/2006/relationships/hyperlink" Target="https://standards.buildingsmart.org/IFC/RELEASE/IFC4_3/lexical/IfcCommunicationsApplianceTypeEnum.htm" TargetMode="External"/><Relationship Id="rId1062" Type="http://schemas.openxmlformats.org/officeDocument/2006/relationships/hyperlink" Target="http://ifc43-docs.standards.buildingsmart.org/IFC/RELEASE/IFC4x3/HTML/lexical/IfcCommunicationsAppliance.htm" TargetMode="External"/><Relationship Id="rId2113" Type="http://schemas.openxmlformats.org/officeDocument/2006/relationships/hyperlink" Target="http://ifc43-docs.standards.buildingsmart.org/IFC/RELEASE/IFC4x3/HTML/lexical/IfcSensorTypeEnum.htm" TargetMode="External"/><Relationship Id="rId2320" Type="http://schemas.openxmlformats.org/officeDocument/2006/relationships/hyperlink" Target="https://standards.buildingsmart.org/IFC/RELEASE/IFC4_3/lexical/IfcFlowController.htm" TargetMode="External"/><Relationship Id="rId2558" Type="http://schemas.openxmlformats.org/officeDocument/2006/relationships/hyperlink" Target="http://ifc43-docs.standards.buildingsmart.org/IFC/RELEASE/IFC4x3/HTML/lexical/IfcTransformerTypeEnum.htm" TargetMode="External"/><Relationship Id="rId2765" Type="http://schemas.openxmlformats.org/officeDocument/2006/relationships/hyperlink" Target="http://ifc43-docs.standards.buildingsmart.org/IFC/RELEASE/IFC4x3/HTML/lexical/IfcControllerTypeEnum.htm" TargetMode="External"/><Relationship Id="rId2972" Type="http://schemas.openxmlformats.org/officeDocument/2006/relationships/hyperlink" Target="http://ifc43-docs.standards.buildingsmart.org/IFC/RELEASE/IFC4x3/HTML/lexical/IfcCableSegment.htm" TargetMode="External"/><Relationship Id="rId737" Type="http://schemas.openxmlformats.org/officeDocument/2006/relationships/hyperlink" Target="https://standards.buildingsmart.org/IFC/RELEASE/IFC4_3/lexical/IfcRailTypeEnum.htm" TargetMode="External"/><Relationship Id="rId944" Type="http://schemas.openxmlformats.org/officeDocument/2006/relationships/hyperlink" Target="https://standards.buildingsmart.org/IFC/RELEASE/IFC4_3/lexical/IfcCommunicationsApplianceTypeEnum.htm" TargetMode="External"/><Relationship Id="rId1367" Type="http://schemas.openxmlformats.org/officeDocument/2006/relationships/hyperlink" Target="https://standards.buildingsmart.org/IFC/RELEASE/IFC4_3/lexical/IfcPipeSegmentType.htm" TargetMode="External"/><Relationship Id="rId1574" Type="http://schemas.openxmlformats.org/officeDocument/2006/relationships/hyperlink" Target="https://standards.buildingsmart.org/IFC/RELEASE/IFC4_3/lexical/IfcAirToAirHeatRecovery.htm" TargetMode="External"/><Relationship Id="rId1781" Type="http://schemas.openxmlformats.org/officeDocument/2006/relationships/hyperlink" Target="https://standards.buildingsmart.org/IFC/RELEASE/IFC4_3/lexical/IfcSensorTypeEnum.htm" TargetMode="External"/><Relationship Id="rId2418" Type="http://schemas.openxmlformats.org/officeDocument/2006/relationships/hyperlink" Target="https://standards.buildingsmart.org/IFC/DEV/IFC4_3/RC1/HTML/schema/ifcelectricaldomain/lexical/ifcprotectivedevice.htm" TargetMode="External"/><Relationship Id="rId2625" Type="http://schemas.openxmlformats.org/officeDocument/2006/relationships/hyperlink" Target="http://ifc43-docs.standards.buildingsmart.org/IFC/RELEASE/IFC4x3/HTML/lexical/IfcProtectiveDeviceTypeEnum.htm" TargetMode="External"/><Relationship Id="rId2832" Type="http://schemas.openxmlformats.org/officeDocument/2006/relationships/hyperlink" Target="http://ifc43-docs.standards.buildingsmart.org/IFC/RELEASE/IFC4x3/HTML/lexical/IfcProtectiveDeviceTypeEnum.htm" TargetMode="External"/><Relationship Id="rId73" Type="http://schemas.openxmlformats.org/officeDocument/2006/relationships/hyperlink" Target="https://standards.buildingsmart.org/IFC/RELEASE/IFC4_3/lexical/IfcReinforcedSoil.htm" TargetMode="External"/><Relationship Id="rId804" Type="http://schemas.openxmlformats.org/officeDocument/2006/relationships/hyperlink" Target="https://standards.buildingsmart.org/IFC/RELEASE/IFC4_3/lexical/IfcCommunicationsAppliance.htm" TargetMode="External"/><Relationship Id="rId1227" Type="http://schemas.openxmlformats.org/officeDocument/2006/relationships/hyperlink" Target="https://standards.buildingsmart.org/IFC/RELEASE/IFC4_3/lexical/IfcCoveringTypeEnum.htm" TargetMode="External"/><Relationship Id="rId1434" Type="http://schemas.openxmlformats.org/officeDocument/2006/relationships/hyperlink" Target="https://standards.buildingsmart.org/IFC/RELEASE/IFC4_3/lexical/IfcPipeSegment.htm" TargetMode="External"/><Relationship Id="rId1641" Type="http://schemas.openxmlformats.org/officeDocument/2006/relationships/hyperlink" Target="https://standards.buildingsmart.org/IFC/RELEASE/IFC4_3/lexical/IfcGeographicElementTypeEnum.htm" TargetMode="External"/><Relationship Id="rId1879" Type="http://schemas.openxmlformats.org/officeDocument/2006/relationships/hyperlink" Target="http://ifc43-docs.standards.buildingsmart.org/IFC/RELEASE/IFC4x3/HTML/lexical/IfcBuildingElementProxy.htm" TargetMode="External"/><Relationship Id="rId1501" Type="http://schemas.openxmlformats.org/officeDocument/2006/relationships/hyperlink" Target="http://ifc43-docs.standards.buildingsmart.org/IFC/RELEASE/IFC4x3/HTML/lexical/IfcSanitaryTerminal.htm" TargetMode="External"/><Relationship Id="rId1739" Type="http://schemas.openxmlformats.org/officeDocument/2006/relationships/hyperlink" Target="https://standards.buildingsmart.org/IFC/RELEASE/IFC4_3/lexical/IfcDistributionChamberElementTypeEnum.htm" TargetMode="External"/><Relationship Id="rId1946" Type="http://schemas.openxmlformats.org/officeDocument/2006/relationships/hyperlink" Target="https://standards.buildingsmart.org/IFC/RELEASE/IFC4_3/lexical/IfcBuildingElementProxyTypeEnum.htm" TargetMode="External"/><Relationship Id="rId1806" Type="http://schemas.openxmlformats.org/officeDocument/2006/relationships/hyperlink" Target="https://standards.buildingsmart.org/IFC/RELEASE/IFC4_3/lexical/IfcBuildingElementProxyTypeEnum.htm" TargetMode="External"/><Relationship Id="rId387" Type="http://schemas.openxmlformats.org/officeDocument/2006/relationships/hyperlink" Target="https://standards.buildingsmart.org/IFC/DEV/IFC4_3/RC1/HTML/schema/ifcsharedinfrastructureelements/lexical/ifcearthworkselement.htm" TargetMode="External"/><Relationship Id="rId594" Type="http://schemas.openxmlformats.org/officeDocument/2006/relationships/hyperlink" Target="https://standards.buildingsmart.org/IFC/RELEASE/IFC4_3/lexical/IfcMechanicalFastenerTypeEnum.htm" TargetMode="External"/><Relationship Id="rId2068" Type="http://schemas.openxmlformats.org/officeDocument/2006/relationships/hyperlink" Target="https://standards.buildingsmart.org/IFC/RELEASE/IFC4_3/lexical/IfcBuildingElementProxyTypeEnum.htm" TargetMode="External"/><Relationship Id="rId2275" Type="http://schemas.openxmlformats.org/officeDocument/2006/relationships/hyperlink" Target="http://ifc43-docs.standards.buildingsmart.org/IFC/RELEASE/IFC4x3/HTML/lexical/IfcDistributionSystemEnum.htm" TargetMode="External"/><Relationship Id="rId3021" Type="http://schemas.openxmlformats.org/officeDocument/2006/relationships/hyperlink" Target="https://standards.buildingsmart.org/IFC/RELEASE/IFC4_3/lexical/IfcValveTypeEnum.htm" TargetMode="External"/><Relationship Id="rId247" Type="http://schemas.openxmlformats.org/officeDocument/2006/relationships/hyperlink" Target="https://standards.buildingsmart.org/IFC/RELEASE/IFC4_3/lexical/IfcEarthworksCut.htm" TargetMode="External"/><Relationship Id="rId899" Type="http://schemas.openxmlformats.org/officeDocument/2006/relationships/hyperlink" Target="https://standards.buildingsmart.org/IFC/RELEASE/IFC4_3/lexical/IfcCommunicationsApplianceTypeEnum.htm" TargetMode="External"/><Relationship Id="rId1084" Type="http://schemas.openxmlformats.org/officeDocument/2006/relationships/hyperlink" Target="http://ifc43-docs.standards.buildingsmart.org/IFC/RELEASE/IFC4x3/HTML/lexical/IfcControllerTypeEnum.htm" TargetMode="External"/><Relationship Id="rId2482" Type="http://schemas.openxmlformats.org/officeDocument/2006/relationships/hyperlink" Target="http://ifc43-docs.standards.buildingsmart.org/IFC/RELEASE/IFC4x3/HTML/lexical/IfcBeam.htm" TargetMode="External"/><Relationship Id="rId2787" Type="http://schemas.openxmlformats.org/officeDocument/2006/relationships/hyperlink" Target="http://ifc43-docs.standards.buildingsmart.org/IFC/RELEASE/IFC4x3/HTML/lexical/IfcCableSegment.htm" TargetMode="External"/><Relationship Id="rId107" Type="http://schemas.openxmlformats.org/officeDocument/2006/relationships/hyperlink" Target="https://standards.buildingsmart.org/IFC/RELEASE/IFC4_3/lexical/IfcReinforcedSoilTypeEnum.htm" TargetMode="External"/><Relationship Id="rId454" Type="http://schemas.openxmlformats.org/officeDocument/2006/relationships/hyperlink" Target="https://standards.buildingsmart.org/IFC/RELEASE/IFC4_3/lexical/IfcTrackElementTypeEnum.htm" TargetMode="External"/><Relationship Id="rId661" Type="http://schemas.openxmlformats.org/officeDocument/2006/relationships/hyperlink" Target="https://standards.buildingsmart.org/IFC/RELEASE/IFC4_3/lexical/IfcFastener.htm" TargetMode="External"/><Relationship Id="rId759" Type="http://schemas.openxmlformats.org/officeDocument/2006/relationships/hyperlink" Target="https://standards.buildingsmart.org/IFC/RELEASE/IFC4_3/lexical/IfcTrackElementTypeEnum.htm" TargetMode="External"/><Relationship Id="rId966" Type="http://schemas.openxmlformats.org/officeDocument/2006/relationships/hyperlink" Target="http://ifc43-docs.standards.buildingsmart.org/IFC/RELEASE/IFC4x3/HTML/lexical/IfcDistributionChamberElement.htm" TargetMode="External"/><Relationship Id="rId1291" Type="http://schemas.openxmlformats.org/officeDocument/2006/relationships/hyperlink" Target="https://standards.buildingsmart.org/IFC/RELEASE/IFC4_3/lexical/IfcSignTypeEnum.htm" TargetMode="External"/><Relationship Id="rId1389" Type="http://schemas.openxmlformats.org/officeDocument/2006/relationships/hyperlink" Target="https://standards.buildingsmart.org/IFC/RELEASE/IFC4_3/lexical/IfcFlowTerminal.htm" TargetMode="External"/><Relationship Id="rId1596" Type="http://schemas.openxmlformats.org/officeDocument/2006/relationships/hyperlink" Target="https://standards.buildingsmart.org/IFC/RELEASE/IFC4_3/lexical/IfcPipeSegment.htm" TargetMode="External"/><Relationship Id="rId2135" Type="http://schemas.openxmlformats.org/officeDocument/2006/relationships/hyperlink" Target="http://ifc43-docs.standards.buildingsmart.org/IFC/RELEASE/IFC4x3/HTML/lexical/IfcFireSuppressionTerminal.htm" TargetMode="External"/><Relationship Id="rId2342" Type="http://schemas.openxmlformats.org/officeDocument/2006/relationships/hyperlink" Target="https://standards.buildingsmart.org/IFC/DEV/IFC4_3/RC1/HTML/schema/ifcbuildingcontrolsdomain/lexical/ifcactuator.htm" TargetMode="External"/><Relationship Id="rId2647" Type="http://schemas.openxmlformats.org/officeDocument/2006/relationships/hyperlink" Target="http://ifc43-docs.standards.buildingsmart.org/IFC/RELEASE/IFC4x3/HTML/lexical/IfcActuatorTypeEnum.htm" TargetMode="External"/><Relationship Id="rId2994" Type="http://schemas.openxmlformats.org/officeDocument/2006/relationships/hyperlink" Target="https://standards.buildingsmart.org/IFC/RELEASE/IFC4_3/lexical/IfcDistributionChamberElement.htm" TargetMode="External"/><Relationship Id="rId314" Type="http://schemas.openxmlformats.org/officeDocument/2006/relationships/hyperlink" Target="https://standards.buildingsmart.org/IFC/RELEASE/IFC4_3/lexical/IfcSlabTypeEnum.htm" TargetMode="External"/><Relationship Id="rId521" Type="http://schemas.openxmlformats.org/officeDocument/2006/relationships/hyperlink" Target="https://standards.buildingsmart.org/IFC/RELEASE/IFC4_3/lexical/IfcTrackElement.htm" TargetMode="External"/><Relationship Id="rId619" Type="http://schemas.openxmlformats.org/officeDocument/2006/relationships/hyperlink" Target="https://standards.buildingsmart.org/IFC/RELEASE/IFC4_3/lexical/IfcMechanicalFastenerTypeEnum.htm" TargetMode="External"/><Relationship Id="rId1151" Type="http://schemas.openxmlformats.org/officeDocument/2006/relationships/hyperlink" Target="https://standards.buildingsmart.org/IFC/RELEASE/IFC4_3/lexical/IfcDoor.htm" TargetMode="External"/><Relationship Id="rId1249" Type="http://schemas.openxmlformats.org/officeDocument/2006/relationships/hyperlink" Target="https://standards.buildingsmart.org/IFC/RELEASE/IFC4_3/lexical/IfcFurnitureTypeEnum.htm" TargetMode="External"/><Relationship Id="rId2202" Type="http://schemas.openxmlformats.org/officeDocument/2006/relationships/hyperlink" Target="https://standards.buildingsmart.org/IFC/RELEASE/IFC4_3/lexical/IfcDuctFitting.htm" TargetMode="External"/><Relationship Id="rId2854" Type="http://schemas.openxmlformats.org/officeDocument/2006/relationships/hyperlink" Target="http://ifc43-docs.standards.buildingsmart.org/IFC/RELEASE/IFC4x3/HTML/lexical/IfcBuildingElementProxyTypeEnum.htm" TargetMode="External"/><Relationship Id="rId95" Type="http://schemas.openxmlformats.org/officeDocument/2006/relationships/hyperlink" Target="https://standards.buildingsmart.org/IFC/RELEASE/IFC4_3/lexical/IfcEarthworksCutTypeEnum.htm" TargetMode="External"/><Relationship Id="rId826" Type="http://schemas.openxmlformats.org/officeDocument/2006/relationships/hyperlink" Target="https://standards.buildingsmart.org/IFC/RELEASE/IFC4_3/lexical/IfcCommunicationsAppliance.htm" TargetMode="External"/><Relationship Id="rId1011" Type="http://schemas.openxmlformats.org/officeDocument/2006/relationships/hyperlink" Target="http://ifc43-docs.standards.buildingsmart.org/IFC/RELEASE/IFC4x3/HTML/lexical/IfcFurnitureTypeEnum.htm" TargetMode="External"/><Relationship Id="rId1109" Type="http://schemas.openxmlformats.org/officeDocument/2006/relationships/hyperlink" Target="http://ifc43-docs.standards.buildingsmart.org/IFC/RELEASE/IFC4x3/HTML/lexical/IfcJunctionBoxTypeEnum.htm" TargetMode="External"/><Relationship Id="rId1456" Type="http://schemas.openxmlformats.org/officeDocument/2006/relationships/hyperlink" Target="https://standards.buildingsmart.org/IFC/RELEASE/IFC4_3/lexical/IfcSanitaryTerminalTypeEnum.htm" TargetMode="External"/><Relationship Id="rId1663" Type="http://schemas.openxmlformats.org/officeDocument/2006/relationships/hyperlink" Target="https://standards.buildingsmart.org/IFC/RELEASE/IFC4_3/lexical/IfcKerb.htm" TargetMode="External"/><Relationship Id="rId1870" Type="http://schemas.openxmlformats.org/officeDocument/2006/relationships/hyperlink" Target="http://ifc43-docs.standards.buildingsmart.org/IFC/RELEASE/IFC4x3/HTML/lexical/IfcBuildingElementProxy.htm" TargetMode="External"/><Relationship Id="rId1968" Type="http://schemas.openxmlformats.org/officeDocument/2006/relationships/hyperlink" Target="https://standards.buildingsmart.org/IFC/RELEASE/IFC4_3/lexical/IfcBuildingElementProxy.htm" TargetMode="External"/><Relationship Id="rId2507" Type="http://schemas.openxmlformats.org/officeDocument/2006/relationships/hyperlink" Target="http://ifc43-docs.standards.buildingsmart.org/IFC/RELEASE/IFC4x3/HTML/lexical/IfcPile.htm" TargetMode="External"/><Relationship Id="rId2714" Type="http://schemas.openxmlformats.org/officeDocument/2006/relationships/hyperlink" Target="http://ifc43-docs.standards.buildingsmart.org/IFC/RELEASE/IFC4x3/HTML/lexical/IfcCableSegment.htm" TargetMode="External"/><Relationship Id="rId2921" Type="http://schemas.openxmlformats.org/officeDocument/2006/relationships/hyperlink" Target="http://ifc43-docs.standards.buildingsmart.org/IFC/RELEASE/IFC4x3/HTML/lexical/IfcCommunicationsAppliance.htm" TargetMode="External"/><Relationship Id="rId1316" Type="http://schemas.openxmlformats.org/officeDocument/2006/relationships/hyperlink" Target="https://eur04.safelinks.protection.outlook.com/?url=https%3A%2F%2Fstandards.buildingsmart.org%2FIFC%2FRELEASE%2FIFC4_3%2Flexical%2FIfcBuildingElementProxyTypeEnum.htm&amp;data=05%7C01%7Cdaguilera%40sistem-group.com%7C194fe80dfe5b4b545cc308daab5cad46%7C03c6b437e9714e929de5832b1ad64220%7C0%7C0%7C638010711790334964%7CUnknown%7CTWFpbGZsb3d8eyJWIjoiMC4wLjAwMDAiLCJQIjoiV2luMzIiLCJBTiI6Ik1haWwiLCJXVCI6Mn0%3D%7C3000%7C%7C%7C&amp;sdata=4GZW6HmS5dx9I%2BAOHNWdwNGph%2FcsJyDA1wujtvfTzTg%3D&amp;reserved=0" TargetMode="External"/><Relationship Id="rId1523" Type="http://schemas.openxmlformats.org/officeDocument/2006/relationships/hyperlink" Target="http://ifc43-docs.standards.buildingsmart.org/IFC/RELEASE/IFC4x3/HTML/lexical/IfcSystemFurnitureElement.htm" TargetMode="External"/><Relationship Id="rId1730" Type="http://schemas.openxmlformats.org/officeDocument/2006/relationships/hyperlink" Target="https://standards.buildingsmart.org/IFC/RELEASE/IFC4_3/lexical/IfcImpactProtectionDeviceTypeEnum.htm" TargetMode="External"/><Relationship Id="rId22" Type="http://schemas.openxmlformats.org/officeDocument/2006/relationships/hyperlink" Target="http://ifc43-docs.standards.buildingsmart.org/IFC/RELEASE/IFC4x3/HTML/lexical/IfcGeographicElement.htm" TargetMode="External"/><Relationship Id="rId1828" Type="http://schemas.openxmlformats.org/officeDocument/2006/relationships/hyperlink" Target="https://standards.buildingsmart.org/IFC/RELEASE/IFC4_3/lexical/IfcBuildingElementProxyTypeEnum.htm" TargetMode="External"/><Relationship Id="rId3043" Type="http://schemas.openxmlformats.org/officeDocument/2006/relationships/hyperlink" Target="http://ifc43-docs.standards.buildingsmart.org/IFC/RELEASE/IFC4x3/HTML/lexical/IfcBuildingElementProxy.htm" TargetMode="External"/><Relationship Id="rId171" Type="http://schemas.openxmlformats.org/officeDocument/2006/relationships/hyperlink" Target="https://standards.buildingsmart.org/IFC/RELEASE/IFC4_3/lexical/IfcAlignment.htm" TargetMode="External"/><Relationship Id="rId2297" Type="http://schemas.openxmlformats.org/officeDocument/2006/relationships/hyperlink" Target="https://standards.buildingsmart.org/IFC/RELEASE/IFC4_3/lexical/IfcPipeSegment.htm" TargetMode="External"/><Relationship Id="rId269" Type="http://schemas.openxmlformats.org/officeDocument/2006/relationships/hyperlink" Target="https://standards.buildingsmart.org/IFC/RELEASE/IFC4_3/lexical/IfcPile.htm" TargetMode="External"/><Relationship Id="rId476" Type="http://schemas.openxmlformats.org/officeDocument/2006/relationships/hyperlink" Target="https://standards.buildingsmart.org/IFC/RELEASE/IFC4_3/lexical/IfcTrackElementTypeEnum.htm" TargetMode="External"/><Relationship Id="rId683" Type="http://schemas.openxmlformats.org/officeDocument/2006/relationships/hyperlink" Target="https://standards.buildingsmart.org/IFC/RELEASE/IFC4_3/lexical/IfcMechanicalFastenerTypeEnum.htm" TargetMode="External"/><Relationship Id="rId890" Type="http://schemas.openxmlformats.org/officeDocument/2006/relationships/hyperlink" Target="https://standards.buildingsmart.org/IFC/RELEASE/IFC4_3/lexical/IfcCommunicationsApplianceTypeEnum.htm" TargetMode="External"/><Relationship Id="rId2157" Type="http://schemas.openxmlformats.org/officeDocument/2006/relationships/hyperlink" Target="http://ifc43-docs.standards.buildingsmart.org/IFC/RELEASE/IFC4x3/HTML/lexical/IfcFireSuppressionTerminal.htm" TargetMode="External"/><Relationship Id="rId2364" Type="http://schemas.openxmlformats.org/officeDocument/2006/relationships/hyperlink" Target="http://ifc43-docs.standards.buildingsmart.org/IFC/RELEASE/IFC4x3/HTML/lexical/IfcCableSegmentTypeEnum.htm" TargetMode="External"/><Relationship Id="rId2571" Type="http://schemas.openxmlformats.org/officeDocument/2006/relationships/hyperlink" Target="http://ifc43-docs.standards.buildingsmart.org/IFC/RELEASE/IFC4x3/HTML/lexical/IfcController.htm" TargetMode="External"/><Relationship Id="rId129" Type="http://schemas.openxmlformats.org/officeDocument/2006/relationships/hyperlink" Target="https://standards.buildingsmart.org/IFC/RELEASE/IFC4_3/lexical/IfcCourseTypeEnum.htm" TargetMode="External"/><Relationship Id="rId336" Type="http://schemas.openxmlformats.org/officeDocument/2006/relationships/hyperlink" Target="https://standards.buildingsmart.org/IFC/RELEASE/IFC4_3/lexical/IfcReinforcingBar.htm" TargetMode="External"/><Relationship Id="rId543" Type="http://schemas.openxmlformats.org/officeDocument/2006/relationships/hyperlink" Target="https://standards.buildingsmart.org/IFC/RELEASE/IFC4_3/lexical/IfcMechanicalFastener.htm" TargetMode="External"/><Relationship Id="rId988" Type="http://schemas.openxmlformats.org/officeDocument/2006/relationships/hyperlink" Target="http://ifc43-docs.standards.buildingsmart.org/IFC/RELEASE/IFC4x3/HTML/lexical/IfcDistributionChamberElementTypeEnum.htm" TargetMode="External"/><Relationship Id="rId1173" Type="http://schemas.openxmlformats.org/officeDocument/2006/relationships/hyperlink" Target="https://standards.buildingsmart.org/IFC/RELEASE/IFC4_3/lexical/IfcElectricAppliance.htm" TargetMode="External"/><Relationship Id="rId1380" Type="http://schemas.openxmlformats.org/officeDocument/2006/relationships/hyperlink" Target="https://standards.buildingsmart.org/IFC/RELEASE/IFC4_3/lexical/IfcStackTerminal.htm" TargetMode="External"/><Relationship Id="rId2017" Type="http://schemas.openxmlformats.org/officeDocument/2006/relationships/hyperlink" Target="https://standards.buildingsmart.org/IFC/RELEASE/IFC4_3/lexical/IfcBuildingElementProxy.htm" TargetMode="External"/><Relationship Id="rId2224" Type="http://schemas.openxmlformats.org/officeDocument/2006/relationships/hyperlink" Target="http://ifc43-docs.standards.buildingsmart.org/IFC/RELEASE/IFC4x3/HTML/lexical/IfcFlowTerminal.htm" TargetMode="External"/><Relationship Id="rId2669" Type="http://schemas.openxmlformats.org/officeDocument/2006/relationships/hyperlink" Target="http://ifc43-docs.standards.buildingsmart.org/IFC/RELEASE/IFC4x3/HTML/lexical/IfcCableSegment.htm" TargetMode="External"/><Relationship Id="rId2876" Type="http://schemas.openxmlformats.org/officeDocument/2006/relationships/hyperlink" Target="http://ifc43-docs.standards.buildingsmart.org/IFC/RELEASE/IFC4x3/HTML/lexical/IfcCableSegment.htm" TargetMode="External"/><Relationship Id="rId403" Type="http://schemas.openxmlformats.org/officeDocument/2006/relationships/hyperlink" Target="https://standards.buildingsmart.org/IFC/RELEASE/IFC4_3/lexical/IfcTrackElement.htm" TargetMode="External"/><Relationship Id="rId750" Type="http://schemas.openxmlformats.org/officeDocument/2006/relationships/hyperlink" Target="https://standards.buildingsmart.org/IFC/RELEASE/IFC4_3/lexical/IfcTrackElement.htm" TargetMode="External"/><Relationship Id="rId848" Type="http://schemas.openxmlformats.org/officeDocument/2006/relationships/hyperlink" Target="https://standards.buildingsmart.org/IFC/RELEASE/IFC4_3/lexical/IfcCommunicationsApplianceTypeEnum.htm" TargetMode="External"/><Relationship Id="rId1033" Type="http://schemas.openxmlformats.org/officeDocument/2006/relationships/hyperlink" Target="http://ifc43-docs.standards.buildingsmart.org/IFC/RELEASE/IFC4x3/HTML/lexical/IfcMotorConnectionTypeEnum.htm" TargetMode="External"/><Relationship Id="rId1478" Type="http://schemas.openxmlformats.org/officeDocument/2006/relationships/hyperlink" Target="https://standards.buildingsmart.org/IFC/RELEASE/IFC4_3/lexical/IfcElectricDistributionBoard.htm" TargetMode="External"/><Relationship Id="rId1685" Type="http://schemas.openxmlformats.org/officeDocument/2006/relationships/hyperlink" Target="https://standards.buildingsmart.org/IFC/RELEASE/IFC4_3/lexical/IfcBuildingElementProxy.htm" TargetMode="External"/><Relationship Id="rId1892" Type="http://schemas.openxmlformats.org/officeDocument/2006/relationships/hyperlink" Target="http://ifc43-docs.standards.buildingsmart.org/IFC/RELEASE/IFC4x3/HTML/lexical/IfcBuildingElementProxyTypeEnum.htm" TargetMode="External"/><Relationship Id="rId2431" Type="http://schemas.openxmlformats.org/officeDocument/2006/relationships/hyperlink" Target="http://ifc43-docs.standards.buildingsmart.org/IFC/RELEASE/IFC4x3/HTML/lexical/IfcMember.htm" TargetMode="External"/><Relationship Id="rId2529" Type="http://schemas.openxmlformats.org/officeDocument/2006/relationships/hyperlink" Target="http://ifc43-docs.standards.buildingsmart.org/IFC/RELEASE/IFC4x3/HTML/lexical/IfcColumn.htm" TargetMode="External"/><Relationship Id="rId2736" Type="http://schemas.openxmlformats.org/officeDocument/2006/relationships/hyperlink" Target="http://ifc43-docs.standards.buildingsmart.org/IFC/RELEASE/IFC4x3/HTML/lexical/IfcController.htm" TargetMode="External"/><Relationship Id="rId610" Type="http://schemas.openxmlformats.org/officeDocument/2006/relationships/hyperlink" Target="https://standards.buildingsmart.org/IFC/RELEASE/IFC4_3/lexical/IfcMechanicalFastenerTypeEnum.htm" TargetMode="External"/><Relationship Id="rId708" Type="http://schemas.openxmlformats.org/officeDocument/2006/relationships/hyperlink" Target="https://standards.buildingsmart.org/IFC/RELEASE/IFC4_3/lexical/IfcTrackElementTypeEnum.htm" TargetMode="External"/><Relationship Id="rId915" Type="http://schemas.openxmlformats.org/officeDocument/2006/relationships/hyperlink" Target="https://standards.buildingsmart.org/IFC/RELEASE/IFC4_3/lexical/IfcCommunicationsApplianceTypeEnum.htm" TargetMode="External"/><Relationship Id="rId1240" Type="http://schemas.openxmlformats.org/officeDocument/2006/relationships/hyperlink" Target="https://standards.buildingsmart.org/IFC/RELEASE/IFC4_3/lexical/IfcFurniture.htm" TargetMode="External"/><Relationship Id="rId1338" Type="http://schemas.openxmlformats.org/officeDocument/2006/relationships/hyperlink" Target="https://standards.buildingsmart.org/IFC/RELEASE/IFC4_3/lexical/IfcPumpType.htm" TargetMode="External"/><Relationship Id="rId1545" Type="http://schemas.openxmlformats.org/officeDocument/2006/relationships/hyperlink" Target="http://ifc43-docs.standards.buildingsmart.org/IFC/RELEASE/IFC4x3/HTML/lexical/IfcSensor.htm" TargetMode="External"/><Relationship Id="rId2943" Type="http://schemas.openxmlformats.org/officeDocument/2006/relationships/hyperlink" Target="https://standards.buildingsmart.org/IFC/RELEASE/IFC4_3/lexical/IfcDistributionChamberElement.htm" TargetMode="External"/><Relationship Id="rId1100" Type="http://schemas.openxmlformats.org/officeDocument/2006/relationships/hyperlink" Target="http://ifc43-docs.standards.buildingsmart.org/IFC/RELEASE/IFC4x3/HTML/lexical/IfcControllerTypeEnum.htm" TargetMode="External"/><Relationship Id="rId1405" Type="http://schemas.openxmlformats.org/officeDocument/2006/relationships/hyperlink" Target="https://standards.buildingsmart.org/IFC/RELEASE/IFC4_3/lexical/IfcMechanicalFastener.htm" TargetMode="External"/><Relationship Id="rId1752" Type="http://schemas.openxmlformats.org/officeDocument/2006/relationships/hyperlink" Target="https://standards.buildingsmart.org/IFC/RELEASE/IFC4_3/lexical/IfcDistributionChamberElement.htm" TargetMode="External"/><Relationship Id="rId2803" Type="http://schemas.openxmlformats.org/officeDocument/2006/relationships/hyperlink" Target="http://ifc43-docs.standards.buildingsmart.org/IFC/RELEASE/IFC4x3/HTML/lexical/IfcCableSegmentTypeEnum.htm" TargetMode="External"/><Relationship Id="rId44" Type="http://schemas.openxmlformats.org/officeDocument/2006/relationships/hyperlink" Target="https://standards.buildingsmart.org/IFC/RELEASE/IFC4_3/lexical/IfcGeotechnicalStratum.htm" TargetMode="External"/><Relationship Id="rId1612" Type="http://schemas.openxmlformats.org/officeDocument/2006/relationships/hyperlink" Target="https://standards.buildingsmart.org/IFC/RELEASE/IFC4_3/lexical/IfcValveTypeEnum.htm" TargetMode="External"/><Relationship Id="rId1917" Type="http://schemas.openxmlformats.org/officeDocument/2006/relationships/hyperlink" Target="https://standards.buildingsmart.org/IFC/RELEASE/IFC4_3/lexical/IfcRailing.htm" TargetMode="External"/><Relationship Id="rId193" Type="http://schemas.openxmlformats.org/officeDocument/2006/relationships/hyperlink" Target="https://standards.buildingsmart.org/IFC/RELEASE/IFC4_3/lexical/IfcPipeSegmentTypeEnum.htm" TargetMode="External"/><Relationship Id="rId498" Type="http://schemas.openxmlformats.org/officeDocument/2006/relationships/hyperlink" Target="https://standards.buildingsmart.org/IFC/RELEASE/IFC4_3/lexical/IfcTrackElement.htm" TargetMode="External"/><Relationship Id="rId2081" Type="http://schemas.openxmlformats.org/officeDocument/2006/relationships/hyperlink" Target="http://ifc43-docs.standards.buildingsmart.org/IFC/RELEASE/IFC4x3/HTML/lexical/IfcLightFixture.htm" TargetMode="External"/><Relationship Id="rId2179" Type="http://schemas.openxmlformats.org/officeDocument/2006/relationships/hyperlink" Target="http://ifc43-docs.standards.buildingsmart.org/IFC/RELEASE/IFC4x3/HTML/lexical/IfcBuildingElementProxyTypeEnum.htm" TargetMode="External"/><Relationship Id="rId260" Type="http://schemas.openxmlformats.org/officeDocument/2006/relationships/hyperlink" Target="https://standards.buildingsmart.org/IFC/RELEASE/IFC4_3/lexical/IfcPipeFittingTypeEnum.htm" TargetMode="External"/><Relationship Id="rId2386" Type="http://schemas.openxmlformats.org/officeDocument/2006/relationships/hyperlink" Target="http://ifc43-docs.standards.buildingsmart.org/IFC/RELEASE/IFC4x3/HTML/lexical/IfcProtectiveDevice.htm" TargetMode="External"/><Relationship Id="rId2593" Type="http://schemas.openxmlformats.org/officeDocument/2006/relationships/hyperlink" Target="http://ifc43-docs.standards.buildingsmart.org/IFC/RELEASE/IFC4x3/HTML/lexical/IfcProtectiveDeviceTypeEnum.htm" TargetMode="External"/><Relationship Id="rId120" Type="http://schemas.openxmlformats.org/officeDocument/2006/relationships/hyperlink" Target="https://standards.buildingsmart.org/IFC/RELEASE/IFC4_3/lexical/IfcBuildingElementPart.htm" TargetMode="External"/><Relationship Id="rId358" Type="http://schemas.openxmlformats.org/officeDocument/2006/relationships/hyperlink" Target="https://standards.buildingsmart.org/IFC/RELEASE/IFC4_3/lexical/IfcWallTypeEnum.htm" TargetMode="External"/><Relationship Id="rId565" Type="http://schemas.openxmlformats.org/officeDocument/2006/relationships/hyperlink" Target="https://standards.buildingsmart.org/IFC/RELEASE/IFC4_3/lexical/IfcMechanicalFastener.htm" TargetMode="External"/><Relationship Id="rId772" Type="http://schemas.openxmlformats.org/officeDocument/2006/relationships/hyperlink" Target="https://standards.buildingsmart.org/IFC/RELEASE/IFC4_3/lexical/IfcTrackElementTypeEnum.htm" TargetMode="External"/><Relationship Id="rId1195" Type="http://schemas.openxmlformats.org/officeDocument/2006/relationships/hyperlink" Target="https://standards.buildingsmart.org/IFC/RELEASE/IFC4_3/lexical/IfcCovering.htm" TargetMode="External"/><Relationship Id="rId2039" Type="http://schemas.openxmlformats.org/officeDocument/2006/relationships/hyperlink" Target="https://standards.buildingsmart.org/IFC/RELEASE/IFC4_3/lexical/IfcBuildingElementProxy.htm" TargetMode="External"/><Relationship Id="rId2246" Type="http://schemas.openxmlformats.org/officeDocument/2006/relationships/hyperlink" Target="http://ifc43-docs.standards.buildingsmart.org/IFC/RELEASE/IFC4x3/HTML/lexical/IfcBuildingElementProxyTypeEnum.htm" TargetMode="External"/><Relationship Id="rId2453" Type="http://schemas.openxmlformats.org/officeDocument/2006/relationships/hyperlink" Target="http://ifc43-docs.standards.buildingsmart.org/IFC/RELEASE/IFC4x3/HTML/lexical/IfcMemberTypeEnum.htm" TargetMode="External"/><Relationship Id="rId2660" Type="http://schemas.openxmlformats.org/officeDocument/2006/relationships/hyperlink" Target="http://ifc43-docs.standards.buildingsmart.org/IFC/RELEASE/IFC4x3/HTML/lexical/IfcBuildingElementProxyTypeEnum.htm" TargetMode="External"/><Relationship Id="rId2898" Type="http://schemas.openxmlformats.org/officeDocument/2006/relationships/hyperlink" Target="http://ifc43-docs.standards.buildingsmart.org/IFC/RELEASE/IFC4x3/HTML/lexical/IfcBuildingElementProxyTypeEnum.htm" TargetMode="External"/><Relationship Id="rId218" Type="http://schemas.openxmlformats.org/officeDocument/2006/relationships/hyperlink" Target="https://standards.buildingsmart.org/IFC/RELEASE/IFC4_3/lexical/IfcPipeSegmentTypeEnum.htm" TargetMode="External"/><Relationship Id="rId425" Type="http://schemas.openxmlformats.org/officeDocument/2006/relationships/hyperlink" Target="https://standards.buildingsmart.org/IFC/RELEASE/IFC4_3/lexical/IfcRailTypeEnum.htm" TargetMode="External"/><Relationship Id="rId632" Type="http://schemas.openxmlformats.org/officeDocument/2006/relationships/hyperlink" Target="https://standards.buildingsmart.org/IFC/RELEASE/IFC4_3/lexical/IfcMechanicalFastenerTypeEnum.htm" TargetMode="External"/><Relationship Id="rId1055" Type="http://schemas.openxmlformats.org/officeDocument/2006/relationships/hyperlink" Target="http://ifc43-docs.standards.buildingsmart.org/IFC/RELEASE/IFC4x3/HTML/lexical/IfcCommunicationsApplianceTypeEnum.htm" TargetMode="External"/><Relationship Id="rId1262" Type="http://schemas.openxmlformats.org/officeDocument/2006/relationships/hyperlink" Target="https://standards.buildingsmart.org/IFC/RELEASE/IFC4_3/lexical/IfcMember.htm" TargetMode="External"/><Relationship Id="rId2106" Type="http://schemas.openxmlformats.org/officeDocument/2006/relationships/hyperlink" Target="http://ifc43-docs.standards.buildingsmart.org/IFC/RELEASE/IFC4x3/HTML/lexical/IfcJunctionBox.htm" TargetMode="External"/><Relationship Id="rId2313" Type="http://schemas.openxmlformats.org/officeDocument/2006/relationships/hyperlink" Target="http://ifc43-docs.standards.buildingsmart.org/IFC/RELEASE/IFC4x3/HTML/lexical/IfcValveTypeEnum.htm" TargetMode="External"/><Relationship Id="rId2520" Type="http://schemas.openxmlformats.org/officeDocument/2006/relationships/hyperlink" Target="http://ifc43-docs.standards.buildingsmart.org/IFC/RELEASE/IFC4x3/HTML/lexical/IfcColumnTypeEnum.htm" TargetMode="External"/><Relationship Id="rId2758" Type="http://schemas.openxmlformats.org/officeDocument/2006/relationships/hyperlink" Target="http://ifc43-docs.standards.buildingsmart.org/IFC/RELEASE/IFC4x3/HTML/lexical/IfcTransformer.htm" TargetMode="External"/><Relationship Id="rId2965" Type="http://schemas.openxmlformats.org/officeDocument/2006/relationships/hyperlink" Target="https://standards.buildingsmart.org/IFC/RELEASE/IFC4_3/lexical/IfcFlowMeterTypeEnum.htm" TargetMode="External"/><Relationship Id="rId937" Type="http://schemas.openxmlformats.org/officeDocument/2006/relationships/hyperlink" Target="https://standards.buildingsmart.org/IFC/RELEASE/IFC4_3/lexical/IfcCommunicationsApplianceTypeEnum.htm" TargetMode="External"/><Relationship Id="rId1122" Type="http://schemas.openxmlformats.org/officeDocument/2006/relationships/hyperlink" Target="http://ifc43-docs.standards.buildingsmart.org/IFC/RELEASE/IFC4x3/HTML/lexical/IfcCommunicationsAppliance.htm" TargetMode="External"/><Relationship Id="rId1567" Type="http://schemas.openxmlformats.org/officeDocument/2006/relationships/hyperlink" Target="https://standards.buildingsmart.org/IFC/RELEASE/IFC4_3/lexical/IfcCoolingTower.htm" TargetMode="External"/><Relationship Id="rId1774" Type="http://schemas.openxmlformats.org/officeDocument/2006/relationships/hyperlink" Target="https://standards.buildingsmart.org/IFC/RELEASE/IFC4_3/lexical/IfcSensor.htm" TargetMode="External"/><Relationship Id="rId1981" Type="http://schemas.openxmlformats.org/officeDocument/2006/relationships/hyperlink" Target="https://standards.buildingsmart.org/IFC/RELEASE/IFC4_3/lexical/IfcBuildingElementProxyTypeEnum.htm" TargetMode="External"/><Relationship Id="rId2618" Type="http://schemas.openxmlformats.org/officeDocument/2006/relationships/hyperlink" Target="http://ifc43-docs.standards.buildingsmart.org/IFC/RELEASE/IFC4x3/HTML/lexical/IfcProtectiveDevice.htm" TargetMode="External"/><Relationship Id="rId2825" Type="http://schemas.openxmlformats.org/officeDocument/2006/relationships/hyperlink" Target="http://ifc43-docs.standards.buildingsmart.org/IFC/RELEASE/IFC4x3/HTML/lexical/IfcControllerTypeEnum.htm" TargetMode="External"/><Relationship Id="rId66" Type="http://schemas.openxmlformats.org/officeDocument/2006/relationships/hyperlink" Target="https://standards.buildingsmart.org/IFC/RELEASE/IFC4_3/lexical/IfcReinforcedSoil.htm" TargetMode="External"/><Relationship Id="rId1427" Type="http://schemas.openxmlformats.org/officeDocument/2006/relationships/hyperlink" Target="https://standards.buildingsmart.org/IFC/RELEASE/IFC4_3/lexical/IfcPipeFitting.htm" TargetMode="External"/><Relationship Id="rId1634" Type="http://schemas.openxmlformats.org/officeDocument/2006/relationships/hyperlink" Target="https://standards.buildingsmart.org/IFC/RELEASE/IFC4_3/lexical/IfcGeographicElement.htm" TargetMode="External"/><Relationship Id="rId1841" Type="http://schemas.openxmlformats.org/officeDocument/2006/relationships/hyperlink" Target="https://standards.buildingsmart.org/IFC/RELEASE/IFC4_3/lexical/IfcBuildingElementProxy.htm" TargetMode="External"/><Relationship Id="rId1939" Type="http://schemas.openxmlformats.org/officeDocument/2006/relationships/hyperlink" Target="https://standards.buildingsmart.org/IFC/RELEASE/IFC4_3/lexical/IfcBuildingElementProxyTypeEnum.htm" TargetMode="External"/><Relationship Id="rId1701" Type="http://schemas.openxmlformats.org/officeDocument/2006/relationships/hyperlink" Target="https://standards.buildingsmart.org/IFC/RELEASE/IFC4_3/lexical/IfcSignTypeEnum.htm" TargetMode="External"/><Relationship Id="rId282" Type="http://schemas.openxmlformats.org/officeDocument/2006/relationships/hyperlink" Target="https://standards.buildingsmart.org/IFC/RELEASE/IFC4_3/lexical/IfcFastener.htm" TargetMode="External"/><Relationship Id="rId587" Type="http://schemas.openxmlformats.org/officeDocument/2006/relationships/hyperlink" Target="https://standards.buildingsmart.org/IFC/RELEASE/IFC4_3/lexical/IfcMechanicalFastenerTypeEnum.htm" TargetMode="External"/><Relationship Id="rId2170" Type="http://schemas.openxmlformats.org/officeDocument/2006/relationships/hyperlink" Target="https://standards.buildingsmart.org/IFC/RELEASE/IFC4_3/lexical/IfcMechanicalFastenerTypeEnum.htm" TargetMode="External"/><Relationship Id="rId2268" Type="http://schemas.openxmlformats.org/officeDocument/2006/relationships/hyperlink" Target="http://ifc43-docs.standards.buildingsmart.org/IFC/RELEASE/IFC4x3/HTML/lexical/IfcDistributionChamberElement.htm" TargetMode="External"/><Relationship Id="rId3014" Type="http://schemas.openxmlformats.org/officeDocument/2006/relationships/hyperlink" Target="https://standards.buildingsmart.org/IFC/RELEASE/IFC4_3/lexical/IfcValve.htm" TargetMode="External"/><Relationship Id="rId8" Type="http://schemas.openxmlformats.org/officeDocument/2006/relationships/hyperlink" Target="http://ifc43-docs.standards.buildingsmart.org/IFC/RELEASE/IFC4x3/HTML/lexical/IfcAnnotationTypeEnum.htm" TargetMode="External"/><Relationship Id="rId142" Type="http://schemas.openxmlformats.org/officeDocument/2006/relationships/hyperlink" Target="https://standards.buildingsmart.org/IFC/RELEASE/IFC4_3/lexical/IfcAlignmentTypeEnum.htm" TargetMode="External"/><Relationship Id="rId447" Type="http://schemas.openxmlformats.org/officeDocument/2006/relationships/hyperlink" Target="https://standards.buildingsmart.org/IFC/RELEASE/IFC4_3/lexical/IfcTrackElementTypeEnum.htm" TargetMode="External"/><Relationship Id="rId794" Type="http://schemas.openxmlformats.org/officeDocument/2006/relationships/hyperlink" Target="https://standards.buildingsmart.org/IFC/RELEASE/IFC4_3/lexical/IfcCommunicationsApplianceTypeEnum.htm" TargetMode="External"/><Relationship Id="rId1077" Type="http://schemas.openxmlformats.org/officeDocument/2006/relationships/hyperlink" Target="http://ifc43-docs.standards.buildingsmart.org/IFC/RELEASE/IFC4x3/HTML/lexical/IfcSwitchingDevice.htm" TargetMode="External"/><Relationship Id="rId2030" Type="http://schemas.openxmlformats.org/officeDocument/2006/relationships/hyperlink" Target="https://standards.buildingsmart.org/IFC/RELEASE/IFC4_3/lexical/IfcBuildingElementProxyTypeEnum.htm" TargetMode="External"/><Relationship Id="rId2128" Type="http://schemas.openxmlformats.org/officeDocument/2006/relationships/hyperlink" Target="http://ifc43-docs.standards.buildingsmart.org/IFC/RELEASE/IFC4x3/HTML/lexical/IfcAlarm.htm" TargetMode="External"/><Relationship Id="rId2475" Type="http://schemas.openxmlformats.org/officeDocument/2006/relationships/hyperlink" Target="http://ifc43-docs.standards.buildingsmart.org/IFC/RELEASE/IFC4x3/HTML/lexical/IfcMemberTypeEnum.htm" TargetMode="External"/><Relationship Id="rId2682" Type="http://schemas.openxmlformats.org/officeDocument/2006/relationships/hyperlink" Target="http://ifc43-docs.standards.buildingsmart.org/IFC/RELEASE/IFC4x3/HTML/lexical/IfcProtectiveDevice.htm" TargetMode="External"/><Relationship Id="rId2987" Type="http://schemas.openxmlformats.org/officeDocument/2006/relationships/hyperlink" Target="https://standards.buildingsmart.org/IFC/RELEASE/IFC4_3/lexical/IfcDistributionChamberElement.htm" TargetMode="External"/><Relationship Id="rId654" Type="http://schemas.openxmlformats.org/officeDocument/2006/relationships/hyperlink" Target="https://standards.buildingsmart.org/IFC/RELEASE/IFC4_3/lexical/IfcMechanicalFastener.htm" TargetMode="External"/><Relationship Id="rId861" Type="http://schemas.openxmlformats.org/officeDocument/2006/relationships/hyperlink" Target="https://standards.buildingsmart.org/IFC/RELEASE/IFC4_3/lexical/IfcCommunicationsApplianceTypeEnum.htm" TargetMode="External"/><Relationship Id="rId959" Type="http://schemas.openxmlformats.org/officeDocument/2006/relationships/hyperlink" Target="http://ifc43-docs.standards.buildingsmart.org/IFC/RELEASE/IFC4x3/HTML/lexical/IfcMotorConnection.htm" TargetMode="External"/><Relationship Id="rId1284" Type="http://schemas.openxmlformats.org/officeDocument/2006/relationships/hyperlink" Target="https://standards.buildingsmart.org/IFC/RELEASE/IFC4_3/lexical/IfcSign.htm" TargetMode="External"/><Relationship Id="rId1491" Type="http://schemas.openxmlformats.org/officeDocument/2006/relationships/hyperlink" Target="https://standards.buildingsmart.org/IFC/RELEASE/IFC4_3/lexical/IfcJunctionBoxTypeEnum.htm" TargetMode="External"/><Relationship Id="rId1589" Type="http://schemas.openxmlformats.org/officeDocument/2006/relationships/hyperlink" Target="https://standards.buildingsmart.org/IFC/RELEASE/IFC4_3/lexical/IfcPumpTypeEnum.htm" TargetMode="External"/><Relationship Id="rId2335" Type="http://schemas.openxmlformats.org/officeDocument/2006/relationships/hyperlink" Target="http://ifc43-docs.standards.buildingsmart.org/IFC/RELEASE/IFC4x3/HTML/lexical/IfcCommunicationsAppliance.htm" TargetMode="External"/><Relationship Id="rId2542" Type="http://schemas.openxmlformats.org/officeDocument/2006/relationships/hyperlink" Target="http://ifc43-docs.standards.buildingsmart.org/IFC/RELEASE/IFC4x3/HTML/lexical/IfcCableSegmentTypeEnum.htm" TargetMode="External"/><Relationship Id="rId307" Type="http://schemas.openxmlformats.org/officeDocument/2006/relationships/hyperlink" Target="https://standards.buildingsmart.org/IFC/RELEASE/IFC4_3/lexical/IfcStairTypeEnum.htm" TargetMode="External"/><Relationship Id="rId514" Type="http://schemas.openxmlformats.org/officeDocument/2006/relationships/hyperlink" Target="https://standards.buildingsmart.org/IFC/RELEASE/IFC4_3/lexical/IfcTrackElement.htm" TargetMode="External"/><Relationship Id="rId721" Type="http://schemas.openxmlformats.org/officeDocument/2006/relationships/hyperlink" Target="https://standards.buildingsmart.org/IFC/RELEASE/IFC4_3/lexical/IfcTrackElementTypeEnum.htm" TargetMode="External"/><Relationship Id="rId1144" Type="http://schemas.openxmlformats.org/officeDocument/2006/relationships/hyperlink" Target="https://standards.buildingsmart.org/IFC/RELEASE/IFC4_3/lexical/IfcCurtainWall.htm" TargetMode="External"/><Relationship Id="rId1351" Type="http://schemas.openxmlformats.org/officeDocument/2006/relationships/hyperlink" Target="https://standards.buildingsmart.org/IFC/RELEASE/IFC4_3/lexical/IfcDistributionChamberElement.htm" TargetMode="External"/><Relationship Id="rId1449" Type="http://schemas.openxmlformats.org/officeDocument/2006/relationships/hyperlink" Target="https://standards.buildingsmart.org/IFC/RELEASE/IFC4_3/lexical/IfcMechanicalFastener.htm" TargetMode="External"/><Relationship Id="rId1796" Type="http://schemas.openxmlformats.org/officeDocument/2006/relationships/hyperlink" Target="https://standards.buildingsmart.org/IFC/RELEASE/IFC4_3/lexical/IfcBuildingElementProxyTypeEnum.htm" TargetMode="External"/><Relationship Id="rId2402" Type="http://schemas.openxmlformats.org/officeDocument/2006/relationships/hyperlink" Target="http://ifc43-docs.standards.buildingsmart.org/IFC/RELEASE/IFC4x3/HTML/lexical/IfcProtectiveDeviceTypeEnum.htm" TargetMode="External"/><Relationship Id="rId2847" Type="http://schemas.openxmlformats.org/officeDocument/2006/relationships/hyperlink" Target="http://ifc43-docs.standards.buildingsmart.org/IFC/RELEASE/IFC4x3/HTML/lexical/IfcCommunicationsAppliance.htm" TargetMode="External"/><Relationship Id="rId88" Type="http://schemas.openxmlformats.org/officeDocument/2006/relationships/hyperlink" Target="https://standards.buildingsmart.org/IFC/RELEASE/IFC4_3/lexical/IfcEarthworksCutTypeEnum.htm" TargetMode="External"/><Relationship Id="rId819" Type="http://schemas.openxmlformats.org/officeDocument/2006/relationships/hyperlink" Target="https://standards.buildingsmart.org/IFC/RELEASE/IFC4_3/lexical/IfcCommunicationsAppliance.htm" TargetMode="External"/><Relationship Id="rId1004" Type="http://schemas.openxmlformats.org/officeDocument/2006/relationships/hyperlink" Target="https://standards.buildingsmart.org/IFC/DEV/IFC4_3/RC1/HTML/schema/ifcbuildingcontrolsdomain/lexical/ifccontroller.htm" TargetMode="External"/><Relationship Id="rId1211" Type="http://schemas.openxmlformats.org/officeDocument/2006/relationships/hyperlink" Target="https://standards.buildingsmart.org/IFC/RELEASE/IFC4_3/lexical/IfcCovering.htm" TargetMode="External"/><Relationship Id="rId1656" Type="http://schemas.openxmlformats.org/officeDocument/2006/relationships/hyperlink" Target="https://standards.buildingsmart.org/IFC/RELEASE/IFC4_3/lexical/IfcRoadPartTypeEnum.htm" TargetMode="External"/><Relationship Id="rId1863" Type="http://schemas.openxmlformats.org/officeDocument/2006/relationships/hyperlink" Target="http://ifc43-docs.standards.buildingsmart.org/IFC/RELEASE/IFC4x3/HTML/lexical/IfcBuildingElementProxy.htm" TargetMode="External"/><Relationship Id="rId2707" Type="http://schemas.openxmlformats.org/officeDocument/2006/relationships/hyperlink" Target="http://ifc43-docs.standards.buildingsmart.org/IFC/RELEASE/IFC4x3/HTML/lexical/IfcBuildingElementProxy.htm" TargetMode="External"/><Relationship Id="rId2914" Type="http://schemas.openxmlformats.org/officeDocument/2006/relationships/hyperlink" Target="https://standards.buildingsmart.org/IFC/RELEASE/IFC4_3/lexical/IfcCommunicationsApplianceTypeEnum.htm" TargetMode="External"/><Relationship Id="rId1309" Type="http://schemas.openxmlformats.org/officeDocument/2006/relationships/hyperlink" Target="https://standards.buildingsmart.org/IFC/RELEASE/IFC4_3/lexical/IfcTransportElementTypeEnum.htm" TargetMode="External"/><Relationship Id="rId1516" Type="http://schemas.openxmlformats.org/officeDocument/2006/relationships/hyperlink" Target="http://ifc43-docs.standards.buildingsmart.org/IFC/RELEASE/IFC4x3/HTML/lexical/IfcAudioVisualApplianceTypeEnum.htm" TargetMode="External"/><Relationship Id="rId1723" Type="http://schemas.openxmlformats.org/officeDocument/2006/relationships/hyperlink" Target="https://standards.buildingsmart.org/IFC/RELEASE/IFC4_3/lexical/IfcImpactProtectionDevice.htm" TargetMode="External"/><Relationship Id="rId1930" Type="http://schemas.openxmlformats.org/officeDocument/2006/relationships/hyperlink" Target="https://standards.buildingsmart.org/IFC/RELEASE/IFC4_3/lexical/IfcBuildingElementProxy.htm" TargetMode="External"/><Relationship Id="rId15" Type="http://schemas.openxmlformats.org/officeDocument/2006/relationships/hyperlink" Target="http://ifc43-docs.standards.buildingsmart.org/IFC/RELEASE/IFC4x3/HTML/lexical/IfcFacility.htm" TargetMode="External"/><Relationship Id="rId2192" Type="http://schemas.openxmlformats.org/officeDocument/2006/relationships/hyperlink" Target="https://standards.buildingsmart.org/IFC/RELEASE/IFC4_3/lexical/IfcSensorTypeEnum.htm" TargetMode="External"/><Relationship Id="rId3036" Type="http://schemas.openxmlformats.org/officeDocument/2006/relationships/hyperlink" Target="http://ifc43-docs.standards.buildingsmart.org/IFC/RELEASE/IFC4x3/HTML/lexical/IfcBuildingElementProxy.htm" TargetMode="External"/><Relationship Id="rId164" Type="http://schemas.openxmlformats.org/officeDocument/2006/relationships/hyperlink" Target="https://standards.buildingsmart.org/IFC/RELEASE/IFC4_3/lexical/IfcAnnotation.htm" TargetMode="External"/><Relationship Id="rId371" Type="http://schemas.openxmlformats.org/officeDocument/2006/relationships/hyperlink" Target="https://standards.buildingsmart.org/IFC/RELEASE/IFC4_3/lexical/IfcElementAssembly.htm" TargetMode="External"/><Relationship Id="rId2052" Type="http://schemas.openxmlformats.org/officeDocument/2006/relationships/hyperlink" Target="https://standards.buildingsmart.org/IFC/RELEASE/IFC4_3/lexical/IfcBuildingElementProxyTypeEnum.htm" TargetMode="External"/><Relationship Id="rId2497" Type="http://schemas.openxmlformats.org/officeDocument/2006/relationships/hyperlink" Target="http://ifc43-docs.standards.buildingsmart.org/IFC/RELEASE/IFC4x3/HTML/lexical/IfcBeamTypeEnum.htm" TargetMode="External"/><Relationship Id="rId469" Type="http://schemas.openxmlformats.org/officeDocument/2006/relationships/hyperlink" Target="https://standards.buildingsmart.org/IFC/RELEASE/IFC4_3/lexical/IfcTrackElementTypeEnum.htm" TargetMode="External"/><Relationship Id="rId676" Type="http://schemas.openxmlformats.org/officeDocument/2006/relationships/hyperlink" Target="https://standards.buildingsmart.org/IFC/RELEASE/IFC4_3/lexical/IfcTrackElement.htm" TargetMode="External"/><Relationship Id="rId883" Type="http://schemas.openxmlformats.org/officeDocument/2006/relationships/hyperlink" Target="https://standards.buildingsmart.org/IFC/RELEASE/IFC4_3/lexical/IfcCommunicationsApplianceTypeEnum.htm" TargetMode="External"/><Relationship Id="rId1099" Type="http://schemas.openxmlformats.org/officeDocument/2006/relationships/hyperlink" Target="http://ifc43-docs.standards.buildingsmart.org/IFC/RELEASE/IFC4x3/HTML/lexical/IfcController.htm" TargetMode="External"/><Relationship Id="rId2357" Type="http://schemas.openxmlformats.org/officeDocument/2006/relationships/hyperlink" Target="http://ifc43-docs.standards.buildingsmart.org/IFC/RELEASE/IFC4x3/HTML/lexical/IfcAudioVisualAppliance.htm" TargetMode="External"/><Relationship Id="rId2564" Type="http://schemas.openxmlformats.org/officeDocument/2006/relationships/hyperlink" Target="http://ifc43-docs.standards.buildingsmart.org/IFC/RELEASE/IFC4x3/HTML/lexical/IfcBuildingElementProxyTypeEnum.htm" TargetMode="External"/><Relationship Id="rId231" Type="http://schemas.openxmlformats.org/officeDocument/2006/relationships/hyperlink" Target="https://standards.buildingsmart.org/IFC/RELEASE/IFC4_3/lexical/IfcVoidingFeatureTypeEnum.htm" TargetMode="External"/><Relationship Id="rId329" Type="http://schemas.openxmlformats.org/officeDocument/2006/relationships/hyperlink" Target="https://standards.buildingsmart.org/IFC/RELEASE/IFC4_3/lexical/IfcFastener.htm" TargetMode="External"/><Relationship Id="rId536" Type="http://schemas.openxmlformats.org/officeDocument/2006/relationships/hyperlink" Target="https://standards.buildingsmart.org/IFC/RELEASE/IFC4_3/lexical/IfcMechanicalFastener.htm" TargetMode="External"/><Relationship Id="rId1166" Type="http://schemas.openxmlformats.org/officeDocument/2006/relationships/hyperlink" Target="https://standards.buildingsmart.org/IFC/RELEASE/IFC4_3/lexical/IfcDoor.htm" TargetMode="External"/><Relationship Id="rId1373" Type="http://schemas.openxmlformats.org/officeDocument/2006/relationships/hyperlink" Target="https://standards.buildingsmart.org/IFC/RELEASE/IFC4_3/lexical/IfcPipeSegmentType.htm" TargetMode="External"/><Relationship Id="rId2217" Type="http://schemas.openxmlformats.org/officeDocument/2006/relationships/hyperlink" Target="https://standards.buildingsmart.org/IFC/RELEASE/IFC4_3/lexical/IfcElectricMotorTypeEnum.htm" TargetMode="External"/><Relationship Id="rId2771" Type="http://schemas.openxmlformats.org/officeDocument/2006/relationships/hyperlink" Target="http://ifc43-docs.standards.buildingsmart.org/IFC/RELEASE/IFC4x3/HTML/lexical/IfcProtectiveDeviceTypeEnum.htm" TargetMode="External"/><Relationship Id="rId2869" Type="http://schemas.openxmlformats.org/officeDocument/2006/relationships/hyperlink" Target="http://ifc43-docs.standards.buildingsmart.org/IFC/RELEASE/IFC4x3/HTML/lexical/IfcCableSegmentTypeEnum.htm" TargetMode="External"/><Relationship Id="rId743" Type="http://schemas.openxmlformats.org/officeDocument/2006/relationships/hyperlink" Target="https://standards.buildingsmart.org/IFC/RELEASE/IFC4_3/lexical/IfcTrackElement.htm" TargetMode="External"/><Relationship Id="rId950" Type="http://schemas.openxmlformats.org/officeDocument/2006/relationships/hyperlink" Target="https://standards.buildingsmart.org/IFC/RELEASE/IFC4_3/lexical/IfcCommunicationsApplianceTypeEnum.htm" TargetMode="External"/><Relationship Id="rId1026" Type="http://schemas.openxmlformats.org/officeDocument/2006/relationships/hyperlink" Target="http://ifc43-docs.standards.buildingsmart.org/IFC/RELEASE/IFC4x3/HTML/lexical/IfcSwitchingDevice.htm" TargetMode="External"/><Relationship Id="rId1580" Type="http://schemas.openxmlformats.org/officeDocument/2006/relationships/hyperlink" Target="https://standards.buildingsmart.org/IFC/RELEASE/IFC4_3/lexical/IfcUnitaryEquipmentTypeEnum.htm" TargetMode="External"/><Relationship Id="rId1678" Type="http://schemas.openxmlformats.org/officeDocument/2006/relationships/hyperlink" Target="https://standards.buildingsmart.org/IFC/RELEASE/IFC4_3/lexical/IfcRoadPartTypeEnum.htm" TargetMode="External"/><Relationship Id="rId1885" Type="http://schemas.openxmlformats.org/officeDocument/2006/relationships/hyperlink" Target="http://ifc43-docs.standards.buildingsmart.org/IFC/RELEASE/IFC4x3/HTML/lexical/IfcBuildingElementProxy.htm" TargetMode="External"/><Relationship Id="rId2424" Type="http://schemas.openxmlformats.org/officeDocument/2006/relationships/hyperlink" Target="http://ifc43-docs.standards.buildingsmart.org/IFC/RELEASE/IFC4x3/HTML/lexical/IfcProtectiveDeviceTypeEnum.htm" TargetMode="External"/><Relationship Id="rId2631" Type="http://schemas.openxmlformats.org/officeDocument/2006/relationships/hyperlink" Target="http://ifc43-docs.standards.buildingsmart.org/IFC/RELEASE/IFC4x3/HTML/lexical/IfcTransformer.htm" TargetMode="External"/><Relationship Id="rId2729" Type="http://schemas.openxmlformats.org/officeDocument/2006/relationships/hyperlink" Target="http://ifc43-docs.standards.buildingsmart.org/IFC/RELEASE/IFC4x3/HTML/lexical/IfcActuator.htm" TargetMode="External"/><Relationship Id="rId2936" Type="http://schemas.openxmlformats.org/officeDocument/2006/relationships/hyperlink" Target="https://standards.buildingsmart.org/IFC/RELEASE/IFC4_3/lexical/IfcValve.htm" TargetMode="External"/><Relationship Id="rId603" Type="http://schemas.openxmlformats.org/officeDocument/2006/relationships/hyperlink" Target="https://standards.buildingsmart.org/IFC/RELEASE/IFC4_3/lexical/IfcMechanicalFastenerTypeEnum.htm" TargetMode="External"/><Relationship Id="rId810" Type="http://schemas.openxmlformats.org/officeDocument/2006/relationships/hyperlink" Target="https://standards.buildingsmart.org/IFC/RELEASE/IFC4_3/lexical/IfcCommunicationsAppliance.htm" TargetMode="External"/><Relationship Id="rId908" Type="http://schemas.openxmlformats.org/officeDocument/2006/relationships/hyperlink" Target="https://standards.buildingsmart.org/IFC/RELEASE/IFC4_3/lexical/IfcCommunicationsApplianceTypeEnum.htm" TargetMode="External"/><Relationship Id="rId1233" Type="http://schemas.openxmlformats.org/officeDocument/2006/relationships/hyperlink" Target="https://standards.buildingsmart.org/IFC/RELEASE/IFC4_3/lexical/IfcFurniture.htm" TargetMode="External"/><Relationship Id="rId1440" Type="http://schemas.openxmlformats.org/officeDocument/2006/relationships/hyperlink" Target="https://standards.buildingsmart.org/IFC/RELEASE/IFC4_3/lexical/IfcFlowController.htm" TargetMode="External"/><Relationship Id="rId1538" Type="http://schemas.openxmlformats.org/officeDocument/2006/relationships/hyperlink" Target="http://ifc43-docs.standards.buildingsmart.org/IFC/RELEASE/IFC4x3/HTML/lexical/IfcAudioVisualApplianceTypeEnum.htm" TargetMode="External"/><Relationship Id="rId1300" Type="http://schemas.openxmlformats.org/officeDocument/2006/relationships/hyperlink" Target="https://standards.buildingsmart.org/IFC/RELEASE/IFC4_3/lexical/IfcTransportElement.htm" TargetMode="External"/><Relationship Id="rId1745" Type="http://schemas.openxmlformats.org/officeDocument/2006/relationships/hyperlink" Target="https://standards.buildingsmart.org/IFC/RELEASE/IFC4_3/lexical/IfcPipeSegmentTypeEnum.htm" TargetMode="External"/><Relationship Id="rId1952" Type="http://schemas.openxmlformats.org/officeDocument/2006/relationships/hyperlink" Target="https://standards.buildingsmart.org/IFC/RELEASE/IFC4_3/lexical/IfcSpaceTypeEnum.htm" TargetMode="External"/><Relationship Id="rId37" Type="http://schemas.openxmlformats.org/officeDocument/2006/relationships/hyperlink" Target="https://standards.buildingsmart.org/IFC/RELEASE/IFC4_3/lexical/IfcSensorTypeEnum.htm" TargetMode="External"/><Relationship Id="rId1605" Type="http://schemas.openxmlformats.org/officeDocument/2006/relationships/hyperlink" Target="https://standards.buildingsmart.org/IFC/RELEASE/IFC4_3/lexical/IfcStairTypeEnum.htm" TargetMode="External"/><Relationship Id="rId1812" Type="http://schemas.openxmlformats.org/officeDocument/2006/relationships/hyperlink" Target="https://standards.buildingsmart.org/IFC/RELEASE/IFC4_3/lexical/IfcBuildingElementProxyTypeEnum.htm" TargetMode="External"/><Relationship Id="rId186" Type="http://schemas.openxmlformats.org/officeDocument/2006/relationships/hyperlink" Target="https://standards.buildingsmart.org/IFC/RELEASE/IFC4_3/lexical/IfcPipeSegment.htm" TargetMode="External"/><Relationship Id="rId393" Type="http://schemas.openxmlformats.org/officeDocument/2006/relationships/hyperlink" Target="https://standards.buildingsmart.org/IFC/DEV/IFC4_3/RC1/HTML/link/ifctrackelement.htm" TargetMode="External"/><Relationship Id="rId2074" Type="http://schemas.openxmlformats.org/officeDocument/2006/relationships/hyperlink" Target="https://standards.buildingsmart.org/IFC/RELEASE/IFC4_3/lexical/IfcBuildingElementProxyTypeEnum.htm" TargetMode="External"/><Relationship Id="rId2281" Type="http://schemas.openxmlformats.org/officeDocument/2006/relationships/hyperlink" Target="http://ifc43-docs.standards.buildingsmart.org/IFC/RELEASE/IFC4x3/HTML/lexical/IfcDistributionSystemEnum.htm" TargetMode="External"/><Relationship Id="rId253" Type="http://schemas.openxmlformats.org/officeDocument/2006/relationships/hyperlink" Target="https://standards.buildingsmart.org/IFC/RELEASE/IFC4_3/lexical/IfcSensorTypeEnum.htm" TargetMode="External"/><Relationship Id="rId460" Type="http://schemas.openxmlformats.org/officeDocument/2006/relationships/hyperlink" Target="https://standards.buildingsmart.org/IFC/RELEASE/IFC4_3/lexical/IfcTrackElementTypeEnum.htm" TargetMode="External"/><Relationship Id="rId698" Type="http://schemas.openxmlformats.org/officeDocument/2006/relationships/hyperlink" Target="https://standards.buildingsmart.org/IFC/RELEASE/IFC4_3/lexical/IfcTrackElement.htm" TargetMode="External"/><Relationship Id="rId1090" Type="http://schemas.openxmlformats.org/officeDocument/2006/relationships/hyperlink" Target="http://ifc43-docs.standards.buildingsmart.org/IFC/RELEASE/IFC4x3/HTML/lexical/IfcCommunicationsAppliance.htm" TargetMode="External"/><Relationship Id="rId2141" Type="http://schemas.openxmlformats.org/officeDocument/2006/relationships/hyperlink" Target="https://standards.buildingsmart.org/IFC/RELEASE/IFC4_3/lexical/IfcPipeSegment.htm" TargetMode="External"/><Relationship Id="rId2379" Type="http://schemas.openxmlformats.org/officeDocument/2006/relationships/hyperlink" Target="http://ifc43-docs.standards.buildingsmart.org/IFC/RELEASE/IFC4x3/HTML/lexical/IfcElectricFlowStorageDeviceTypeEnum.htm" TargetMode="External"/><Relationship Id="rId2586" Type="http://schemas.openxmlformats.org/officeDocument/2006/relationships/hyperlink" Target="http://ifc43-docs.standards.buildingsmart.org/IFC/RELEASE/IFC4x3/HTML/lexical/IfcTransformerTypeEnum.htm" TargetMode="External"/><Relationship Id="rId2793" Type="http://schemas.openxmlformats.org/officeDocument/2006/relationships/hyperlink" Target="http://ifc43-docs.standards.buildingsmart.org/IFC/RELEASE/IFC4x3/HTML/lexical/IfcBuildingElementProxy.htm" TargetMode="External"/><Relationship Id="rId113" Type="http://schemas.openxmlformats.org/officeDocument/2006/relationships/hyperlink" Target="https://standards.buildingsmart.org/IFC/RELEASE/IFC4_3/lexical/IfcReinforcedSoilTypeEnum.htm" TargetMode="External"/><Relationship Id="rId320" Type="http://schemas.openxmlformats.org/officeDocument/2006/relationships/hyperlink" Target="https://standards.buildingsmart.org/IFC/RELEASE/IFC4_3/lexical/IfcElementAssemblyTypeEnum.htm" TargetMode="External"/><Relationship Id="rId558" Type="http://schemas.openxmlformats.org/officeDocument/2006/relationships/hyperlink" Target="https://standards.buildingsmart.org/IFC/RELEASE/IFC4_3/lexical/IfcMechanicalFastener.htm" TargetMode="External"/><Relationship Id="rId765" Type="http://schemas.openxmlformats.org/officeDocument/2006/relationships/hyperlink" Target="https://standards.buildingsmart.org/IFC/RELEASE/IFC4_3/lexical/IfcTrackElement.htm" TargetMode="External"/><Relationship Id="rId972" Type="http://schemas.openxmlformats.org/officeDocument/2006/relationships/hyperlink" Target="http://ifc43-docs.standards.buildingsmart.org/IFC/RELEASE/IFC4x3/HTML/lexical/IfcMotorConnectionTypeEnum.htm" TargetMode="External"/><Relationship Id="rId1188" Type="http://schemas.openxmlformats.org/officeDocument/2006/relationships/hyperlink" Target="https://standards.buildingsmart.org/IFC/RELEASE/IFC4_3/lexical/IfcWall.htm" TargetMode="External"/><Relationship Id="rId1395" Type="http://schemas.openxmlformats.org/officeDocument/2006/relationships/hyperlink" Target="https://standards.buildingsmart.org/IFC/RELEASE/IFC4_3/lexical/IfcTankType.htm" TargetMode="External"/><Relationship Id="rId2001" Type="http://schemas.openxmlformats.org/officeDocument/2006/relationships/hyperlink" Target="https://standards.buildingsmart.org/IFC/RELEASE/IFC4_3/lexical/IfcBuildingElementProxy.htm" TargetMode="External"/><Relationship Id="rId2239" Type="http://schemas.openxmlformats.org/officeDocument/2006/relationships/hyperlink" Target="http://ifc43-docs.standards.buildingsmart.org/IFC/RELEASE/IFC4x3/HTML/lexical/IfcDistributionChamberElementTypeEnum.htm" TargetMode="External"/><Relationship Id="rId2446" Type="http://schemas.openxmlformats.org/officeDocument/2006/relationships/hyperlink" Target="http://ifc43-docs.standards.buildingsmart.org/IFC/RELEASE/IFC4x3/HTML/lexical/IfcMemberTypeEnum.htm" TargetMode="External"/><Relationship Id="rId2653" Type="http://schemas.openxmlformats.org/officeDocument/2006/relationships/hyperlink" Target="http://ifc43-docs.standards.buildingsmart.org/IFC/RELEASE/IFC4x3/HTML/lexical/IfcCableSegment.htm" TargetMode="External"/><Relationship Id="rId2860" Type="http://schemas.openxmlformats.org/officeDocument/2006/relationships/hyperlink" Target="http://ifc43-docs.standards.buildingsmart.org/IFC/RELEASE/IFC4x3/HTML/lexical/IfcFurnitureTypeEnum.htm" TargetMode="External"/><Relationship Id="rId418" Type="http://schemas.openxmlformats.org/officeDocument/2006/relationships/hyperlink" Target="https://standards.buildingsmart.org/IFC/RELEASE/IFC4_3/lexical/IfcRail.htm" TargetMode="External"/><Relationship Id="rId625" Type="http://schemas.openxmlformats.org/officeDocument/2006/relationships/hyperlink" Target="https://standards.buildingsmart.org/IFC/RELEASE/IFC4_3/lexical/IfcMechanicalFastenerTypeEnum.htm" TargetMode="External"/><Relationship Id="rId832" Type="http://schemas.openxmlformats.org/officeDocument/2006/relationships/hyperlink" Target="https://standards.buildingsmart.org/IFC/RELEASE/IFC4_3/lexical/IfcCommunicationsAppliance.htm" TargetMode="External"/><Relationship Id="rId1048" Type="http://schemas.openxmlformats.org/officeDocument/2006/relationships/hyperlink" Target="http://ifc43-docs.standards.buildingsmart.org/IFC/RELEASE/IFC4x3/HTML/lexical/IfcController.htm" TargetMode="External"/><Relationship Id="rId1255" Type="http://schemas.openxmlformats.org/officeDocument/2006/relationships/hyperlink" Target="https://standards.buildingsmart.org/IFC/RELEASE/IFC4_3/lexical/IfcFurnitureTypeEnum.htm" TargetMode="External"/><Relationship Id="rId1462" Type="http://schemas.openxmlformats.org/officeDocument/2006/relationships/hyperlink" Target="https://standards.buildingsmart.org/IFC/RELEASE/IFC4_3/lexical/IfcSanitaryTerminalTypeEnum.htm" TargetMode="External"/><Relationship Id="rId2306" Type="http://schemas.openxmlformats.org/officeDocument/2006/relationships/hyperlink" Target="https://standards.buildingsmart.org/IFC/RELEASE/IFC4_3/lexical/IfcPipeFittingTypeEnum.htm" TargetMode="External"/><Relationship Id="rId2513" Type="http://schemas.openxmlformats.org/officeDocument/2006/relationships/hyperlink" Target="http://ifc43-docs.standards.buildingsmart.org/IFC/RELEASE/IFC4x3/HTML/lexical/IfcColumnTypeEnum.htm" TargetMode="External"/><Relationship Id="rId2958" Type="http://schemas.openxmlformats.org/officeDocument/2006/relationships/hyperlink" Target="https://standards.buildingsmart.org/IFC/RELEASE/IFC4_3/lexical/IfcCoveringTypeEnum.htm" TargetMode="External"/><Relationship Id="rId1115" Type="http://schemas.openxmlformats.org/officeDocument/2006/relationships/hyperlink" Target="http://ifc43-docs.standards.buildingsmart.org/IFC/RELEASE/IFC4x3/HTML/lexical/IfcFootingTypeEnum.htm" TargetMode="External"/><Relationship Id="rId1322" Type="http://schemas.openxmlformats.org/officeDocument/2006/relationships/hyperlink" Target="https://standards.buildingsmart.org/IFC/RELEASE/IFC4_3/lexical/IfcPipeFitting.htm" TargetMode="External"/><Relationship Id="rId1767" Type="http://schemas.openxmlformats.org/officeDocument/2006/relationships/hyperlink" Target="https://standards.buildingsmart.org/IFC/RELEASE/IFC4_3/lexical/IfcDistributionChamberElementTypeEnum.htm" TargetMode="External"/><Relationship Id="rId1974" Type="http://schemas.openxmlformats.org/officeDocument/2006/relationships/hyperlink" Target="https://standards.buildingsmart.org/IFC/RELEASE/IFC4_3/lexical/IfcBuildingElementProxyTypeEnum.htm" TargetMode="External"/><Relationship Id="rId2720" Type="http://schemas.openxmlformats.org/officeDocument/2006/relationships/hyperlink" Target="http://ifc43-docs.standards.buildingsmart.org/IFC/RELEASE/IFC4x3/HTML/lexical/IfcTransformer.htm" TargetMode="External"/><Relationship Id="rId2818" Type="http://schemas.openxmlformats.org/officeDocument/2006/relationships/hyperlink" Target="http://ifc43-docs.standards.buildingsmart.org/IFC/RELEASE/IFC4x3/HTML/lexical/IfcControllerTypeEnum.htm" TargetMode="External"/><Relationship Id="rId59" Type="http://schemas.openxmlformats.org/officeDocument/2006/relationships/hyperlink" Target="https://standards.buildingsmart.org/IFC/RELEASE/IFC4_3/lexical/IfcEarthworksCut.htm" TargetMode="External"/><Relationship Id="rId1627" Type="http://schemas.openxmlformats.org/officeDocument/2006/relationships/hyperlink" Target="https://standards.buildingsmart.org/IFC/DEV/IFC4_3/RC1/HTML/schema/ifchvacdomain/lexical/ifcpump.htm" TargetMode="External"/><Relationship Id="rId1834" Type="http://schemas.openxmlformats.org/officeDocument/2006/relationships/hyperlink" Target="https://standards.buildingsmart.org/IFC/RELEASE/IFC4_3/lexical/IfcBuildingElementProxyTypeEnum.htm" TargetMode="External"/><Relationship Id="rId2096" Type="http://schemas.openxmlformats.org/officeDocument/2006/relationships/hyperlink" Target="http://ifc43-docs.standards.buildingsmart.org/IFC/RELEASE/IFC4x3/HTML/lexical/IfcLightFixture.htm" TargetMode="External"/><Relationship Id="rId1901" Type="http://schemas.openxmlformats.org/officeDocument/2006/relationships/hyperlink" Target="https://standards.buildingsmart.org/IFC/RELEASE/IFC4_3/lexical/IfcWall.htm" TargetMode="External"/><Relationship Id="rId275" Type="http://schemas.openxmlformats.org/officeDocument/2006/relationships/hyperlink" Target="https://standards.buildingsmart.org/IFC/RELEASE/IFC4_3/lexical/IfcMemberTypeEnum.htm" TargetMode="External"/><Relationship Id="rId482" Type="http://schemas.openxmlformats.org/officeDocument/2006/relationships/hyperlink" Target="https://standards.buildingsmart.org/IFC/RELEASE/IFC4_3/lexical/IfcTrackElement.htm" TargetMode="External"/><Relationship Id="rId2163" Type="http://schemas.openxmlformats.org/officeDocument/2006/relationships/hyperlink" Target="http://ifc43-docs.standards.buildingsmart.org/IFC/RELEASE/IFC4x3/HTML/lexical/IfcFlowMeterTypeEnum.htm" TargetMode="External"/><Relationship Id="rId2370" Type="http://schemas.openxmlformats.org/officeDocument/2006/relationships/hyperlink" Target="http://ifc43-docs.standards.buildingsmart.org/IFC/RELEASE/IFC4x3/HTML/lexical/IfcCommunicationsApplianceTypeEnum.htm" TargetMode="External"/><Relationship Id="rId3007" Type="http://schemas.openxmlformats.org/officeDocument/2006/relationships/hyperlink" Target="https://standards.buildingsmart.org/IFC/RELEASE/IFC4_3/lexical/IfcPipeSegment.htm" TargetMode="External"/><Relationship Id="rId135" Type="http://schemas.openxmlformats.org/officeDocument/2006/relationships/hyperlink" Target="https://standards.buildingsmart.org/IFC/RELEASE/IFC4_3/lexical/IfcAnnotation.htm" TargetMode="External"/><Relationship Id="rId342" Type="http://schemas.openxmlformats.org/officeDocument/2006/relationships/hyperlink" Target="https://standards.buildingsmart.org/IFC/RELEASE/IFC4_3/lexical/IfcSlab.htm" TargetMode="External"/><Relationship Id="rId787" Type="http://schemas.openxmlformats.org/officeDocument/2006/relationships/hyperlink" Target="https://standards.buildingsmart.org/IFC/RELEASE/IFC4_3/lexical/IfcSpaceTypeEnum.htm" TargetMode="External"/><Relationship Id="rId994" Type="http://schemas.openxmlformats.org/officeDocument/2006/relationships/hyperlink" Target="http://ifc43-docs.standards.buildingsmart.org/IFC/RELEASE/IFC4x3/HTML/lexical/IfcSignal.htm" TargetMode="External"/><Relationship Id="rId2023" Type="http://schemas.openxmlformats.org/officeDocument/2006/relationships/hyperlink" Target="https://standards.buildingsmart.org/IFC/RELEASE/IFC4_3/lexical/IfcBuildingElementProxy.htm" TargetMode="External"/><Relationship Id="rId2230" Type="http://schemas.openxmlformats.org/officeDocument/2006/relationships/hyperlink" Target="http://ifc43-docs.standards.buildingsmart.org/IFC/RELEASE/IFC4x3/HTML/lexical/IfcDistributionChamberElement.htm" TargetMode="External"/><Relationship Id="rId2468" Type="http://schemas.openxmlformats.org/officeDocument/2006/relationships/hyperlink" Target="http://ifc43-docs.standards.buildingsmart.org/IFC/RELEASE/IFC4x3/HTML/lexical/IfcMember.htm" TargetMode="External"/><Relationship Id="rId2675" Type="http://schemas.openxmlformats.org/officeDocument/2006/relationships/hyperlink" Target="http://ifc43-docs.standards.buildingsmart.org/IFC/RELEASE/IFC4x3/HTML/lexical/IfcController.htm" TargetMode="External"/><Relationship Id="rId2882" Type="http://schemas.openxmlformats.org/officeDocument/2006/relationships/hyperlink" Target="http://ifc43-docs.standards.buildingsmart.org/IFC/RELEASE/IFC4x3/HTML/lexical/IfcBuildingElementProxy.htm" TargetMode="External"/><Relationship Id="rId202" Type="http://schemas.openxmlformats.org/officeDocument/2006/relationships/hyperlink" Target="https://standards.buildingsmart.org/IFC/RELEASE/IFC4_3/lexical/IfcDistributionChamberElementTypeEnum.htm" TargetMode="External"/><Relationship Id="rId647" Type="http://schemas.openxmlformats.org/officeDocument/2006/relationships/hyperlink" Target="https://standards.buildingsmart.org/IFC/RELEASE/IFC4_3/lexical/IfcSlab.htm" TargetMode="External"/><Relationship Id="rId854" Type="http://schemas.openxmlformats.org/officeDocument/2006/relationships/hyperlink" Target="https://standards.buildingsmart.org/IFC/RELEASE/IFC4_3/lexical/IfcCommunicationsApplianceTypeEnum.htm" TargetMode="External"/><Relationship Id="rId1277" Type="http://schemas.openxmlformats.org/officeDocument/2006/relationships/hyperlink" Target="https://standards.buildingsmart.org/IFC/RELEASE/IFC4_3/lexical/IfcRoofTypeEnum.htm" TargetMode="External"/><Relationship Id="rId1484" Type="http://schemas.openxmlformats.org/officeDocument/2006/relationships/hyperlink" Target="https://standards.buildingsmart.org/IFC/RELEASE/IFC4_3/lexical/IfcCableSegment.htm" TargetMode="External"/><Relationship Id="rId1691" Type="http://schemas.openxmlformats.org/officeDocument/2006/relationships/hyperlink" Target="https://standards.buildingsmart.org/IFC/RELEASE/IFC4_3/lexical/IfcPavement.htm" TargetMode="External"/><Relationship Id="rId2328" Type="http://schemas.openxmlformats.org/officeDocument/2006/relationships/hyperlink" Target="http://ifc43-docs.standards.buildingsmart.org/IFC/RELEASE/IFC4x3/HTML/lexical/IfcCableCarrierSegment.htm" TargetMode="External"/><Relationship Id="rId2535" Type="http://schemas.openxmlformats.org/officeDocument/2006/relationships/hyperlink" Target="http://ifc43-docs.standards.buildingsmart.org/IFC/RELEASE/IFC4x3/HTML/lexical/IfcColumn.htm" TargetMode="External"/><Relationship Id="rId2742" Type="http://schemas.openxmlformats.org/officeDocument/2006/relationships/hyperlink" Target="http://ifc43-docs.standards.buildingsmart.org/IFC/RELEASE/IFC4x3/HTML/lexical/IfcProtectiveDevice.htm" TargetMode="External"/><Relationship Id="rId507" Type="http://schemas.openxmlformats.org/officeDocument/2006/relationships/hyperlink" Target="https://standards.buildingsmart.org/IFC/RELEASE/IFC4_3/lexical/IfcTrackElement.htm" TargetMode="External"/><Relationship Id="rId714" Type="http://schemas.openxmlformats.org/officeDocument/2006/relationships/hyperlink" Target="https://standards.buildingsmart.org/IFC/RELEASE/IFC4_3/lexical/IfcTrackElementTypeEnum.htm" TargetMode="External"/><Relationship Id="rId921" Type="http://schemas.openxmlformats.org/officeDocument/2006/relationships/hyperlink" Target="https://standards.buildingsmart.org/IFC/RELEASE/IFC4_3/lexical/IfcCommunicationsApplianceTypeEnum.htm" TargetMode="External"/><Relationship Id="rId1137" Type="http://schemas.openxmlformats.org/officeDocument/2006/relationships/hyperlink" Target="http://ifc43-docs.standards.buildingsmart.org/IFC/RELEASE/IFC4x3/HTML/lexical/IfcAudioVisualApplianceTypeEnum.htm" TargetMode="External"/><Relationship Id="rId1344" Type="http://schemas.openxmlformats.org/officeDocument/2006/relationships/hyperlink" Target="https://standards.buildingsmart.org/IFC/RELEASE/IFC4_3/lexical/IfcPumpType.htm" TargetMode="External"/><Relationship Id="rId1551" Type="http://schemas.openxmlformats.org/officeDocument/2006/relationships/hyperlink" Target="http://ifc43-docs.standards.buildingsmart.org/IFC/RELEASE/IFC4x3/HTML/lexical/IfcControllerTypeEnum.htm" TargetMode="External"/><Relationship Id="rId1789" Type="http://schemas.openxmlformats.org/officeDocument/2006/relationships/hyperlink" Target="https://standards.buildingsmart.org/IFC/RELEASE/IFC4_3/lexical/IfcBuildingElementProxy.htm" TargetMode="External"/><Relationship Id="rId1996" Type="http://schemas.openxmlformats.org/officeDocument/2006/relationships/hyperlink" Target="https://standards.buildingsmart.org/IFC/RELEASE/IFC4_3/lexical/IfcBuildingElementProxy.htm" TargetMode="External"/><Relationship Id="rId2602" Type="http://schemas.openxmlformats.org/officeDocument/2006/relationships/hyperlink" Target="http://ifc43-docs.standards.buildingsmart.org/IFC/RELEASE/IFC4x3/HTML/lexical/IfcController.htm" TargetMode="External"/><Relationship Id="rId50" Type="http://schemas.openxmlformats.org/officeDocument/2006/relationships/hyperlink" Target="https://standards.buildingsmart.org/IFC/RELEASE/IFC4_3/lexical/IfcGeomodel.htm" TargetMode="External"/><Relationship Id="rId1204" Type="http://schemas.openxmlformats.org/officeDocument/2006/relationships/hyperlink" Target="https://standards.buildingsmart.org/IFC/RELEASE/IFC4_3/lexical/IfcCovering.htm" TargetMode="External"/><Relationship Id="rId1411" Type="http://schemas.openxmlformats.org/officeDocument/2006/relationships/hyperlink" Target="https://standards.buildingsmart.org/IFC/RELEASE/IFC4_3/lexical/IfcPumpTypeEnum.htm" TargetMode="External"/><Relationship Id="rId1649" Type="http://schemas.openxmlformats.org/officeDocument/2006/relationships/hyperlink" Target="https://standards.buildingsmart.org/IFC/RELEASE/IFC4_3/lexical/IfcSignTypeEnum.htm" TargetMode="External"/><Relationship Id="rId1856" Type="http://schemas.openxmlformats.org/officeDocument/2006/relationships/hyperlink" Target="http://ifc43-docs.standards.buildingsmart.org/IFC/RELEASE/IFC4x3/HTML/lexical/IfcBuildingElementProxyTypeEnum.htm" TargetMode="External"/><Relationship Id="rId2907" Type="http://schemas.openxmlformats.org/officeDocument/2006/relationships/hyperlink" Target="http://ifc43-docs.standards.buildingsmart.org/IFC/RELEASE/IFC4x3/HTML/lexical/IfcBuildingElementProxy.htm" TargetMode="External"/><Relationship Id="rId1509" Type="http://schemas.openxmlformats.org/officeDocument/2006/relationships/hyperlink" Target="http://ifc43-docs.standards.buildingsmart.org/IFC/RELEASE/IFC4x3/HTML/lexical/IfcAudioVisualAppliance.htm" TargetMode="External"/><Relationship Id="rId1716" Type="http://schemas.openxmlformats.org/officeDocument/2006/relationships/hyperlink" Target="https://standards.buildingsmart.org/IFC/RELEASE/IFC4_3/lexical/IfcSignTypeEnum.htm" TargetMode="External"/><Relationship Id="rId1923" Type="http://schemas.openxmlformats.org/officeDocument/2006/relationships/hyperlink" Target="https://standards.buildingsmart.org/IFC/RELEASE/IFC4_3/lexical/IfcSlabTypeEnum.htm" TargetMode="External"/><Relationship Id="rId297" Type="http://schemas.openxmlformats.org/officeDocument/2006/relationships/hyperlink" Target="https://standards.buildingsmart.org/IFC/RELEASE/IFC4_3/lexical/IfcWall.htm" TargetMode="External"/><Relationship Id="rId2185" Type="http://schemas.openxmlformats.org/officeDocument/2006/relationships/hyperlink" Target="https://standards.buildingsmart.org/IFC/RELEASE/IFC4_3/lexical/IfcMechanicalFastenerTypeEnum.htm" TargetMode="External"/><Relationship Id="rId2392" Type="http://schemas.openxmlformats.org/officeDocument/2006/relationships/hyperlink" Target="http://ifc43-docs.standards.buildingsmart.org/IFC/RELEASE/IFC4x3/HTML/lexical/IfcProtectiveDeviceTypeEnum.htm" TargetMode="External"/><Relationship Id="rId3029" Type="http://schemas.openxmlformats.org/officeDocument/2006/relationships/hyperlink" Target="https://standards.buildingsmart.org/IFC/RELEASE/IFC4_3/lexical/IfcDistributionChamberElementTypeEnum.htm" TargetMode="External"/><Relationship Id="rId157" Type="http://schemas.openxmlformats.org/officeDocument/2006/relationships/hyperlink" Target="https://standards.buildingsmart.org/IFC/RELEASE/IFC4_3/lexical/IfcAlignmentTypeEnum.htm" TargetMode="External"/><Relationship Id="rId364" Type="http://schemas.openxmlformats.org/officeDocument/2006/relationships/hyperlink" Target="https://standards.buildingsmart.org/IFC/RELEASE/IFC4_3/lexical/IfcMember.htm" TargetMode="External"/><Relationship Id="rId2045" Type="http://schemas.openxmlformats.org/officeDocument/2006/relationships/hyperlink" Target="https://standards.buildingsmart.org/IFC/RELEASE/IFC4_3/lexical/IfcBuildingElementProxy.htm" TargetMode="External"/><Relationship Id="rId2697" Type="http://schemas.openxmlformats.org/officeDocument/2006/relationships/hyperlink" Target="http://ifc43-docs.standards.buildingsmart.org/IFC/RELEASE/IFC4x3/HTML/lexical/IfcProtectiveDeviceTypeEnum.htm" TargetMode="External"/><Relationship Id="rId571" Type="http://schemas.openxmlformats.org/officeDocument/2006/relationships/hyperlink" Target="https://standards.buildingsmart.org/IFC/RELEASE/IFC4_3/lexical/IfcMechanicalFastener.htm" TargetMode="External"/><Relationship Id="rId669" Type="http://schemas.openxmlformats.org/officeDocument/2006/relationships/hyperlink" Target="https://standards.buildingsmart.org/IFC/RELEASE/IFC4_3/lexical/IfcTrackElementTypeEnum.htm" TargetMode="External"/><Relationship Id="rId876" Type="http://schemas.openxmlformats.org/officeDocument/2006/relationships/hyperlink" Target="https://standards.buildingsmart.org/IFC/RELEASE/IFC4_3/lexical/IfcCommunicationsApplianceTypeEnum.htm" TargetMode="External"/><Relationship Id="rId1299" Type="http://schemas.openxmlformats.org/officeDocument/2006/relationships/hyperlink" Target="https://standards.buildingsmart.org/IFC/RELEASE/IFC4_3/lexical/IfcTransportElement.htm" TargetMode="External"/><Relationship Id="rId2252" Type="http://schemas.openxmlformats.org/officeDocument/2006/relationships/hyperlink" Target="http://ifc43-docs.standards.buildingsmart.org/IFC/RELEASE/IFC4x3/HTML/lexical/IfcCableSegmentTypeEnum.htm" TargetMode="External"/><Relationship Id="rId2557" Type="http://schemas.openxmlformats.org/officeDocument/2006/relationships/hyperlink" Target="http://ifc43-docs.standards.buildingsmart.org/IFC/RELEASE/IFC4x3/HTML/lexical/IfcTransformerTypeEnum.htm" TargetMode="External"/><Relationship Id="rId224" Type="http://schemas.openxmlformats.org/officeDocument/2006/relationships/hyperlink" Target="https://standards.buildingsmart.org/IFC/RELEASE/IFC4_3/lexical/IfcFooting.htm" TargetMode="External"/><Relationship Id="rId431" Type="http://schemas.openxmlformats.org/officeDocument/2006/relationships/hyperlink" Target="https://standards.buildingsmart.org/IFC/RELEASE/IFC4_3/lexical/IfcFastener.htm" TargetMode="External"/><Relationship Id="rId529" Type="http://schemas.openxmlformats.org/officeDocument/2006/relationships/hyperlink" Target="https://standards.buildingsmart.org/IFC/RELEASE/IFC4_3/lexical/IfcMechanicalFastener.htm" TargetMode="External"/><Relationship Id="rId736" Type="http://schemas.openxmlformats.org/officeDocument/2006/relationships/hyperlink" Target="https://standards.buildingsmart.org/IFC/RELEASE/IFC4_3/lexical/IfcRailTypeEnum.htm" TargetMode="External"/><Relationship Id="rId1061" Type="http://schemas.openxmlformats.org/officeDocument/2006/relationships/hyperlink" Target="http://ifc43-docs.standards.buildingsmart.org/IFC/RELEASE/IFC4x3/HTML/lexical/IfcCommunicationsApplianceTypeEnum.htm" TargetMode="External"/><Relationship Id="rId1159" Type="http://schemas.openxmlformats.org/officeDocument/2006/relationships/hyperlink" Target="https://standards.buildingsmart.org/IFC/RELEASE/IFC4_3/lexical/IfcRoofTypeEnum.htm" TargetMode="External"/><Relationship Id="rId1366" Type="http://schemas.openxmlformats.org/officeDocument/2006/relationships/hyperlink" Target="https://standards.buildingsmart.org/IFC/RELEASE/IFC4_3/lexical/IfcPipeSegment.htm" TargetMode="External"/><Relationship Id="rId2112" Type="http://schemas.openxmlformats.org/officeDocument/2006/relationships/hyperlink" Target="http://ifc43-docs.standards.buildingsmart.org/IFC/RELEASE/IFC4x3/HTML/lexical/IfcSensor.htm" TargetMode="External"/><Relationship Id="rId2417" Type="http://schemas.openxmlformats.org/officeDocument/2006/relationships/hyperlink" Target="http://ifc43-docs.standards.buildingsmart.org/IFC/RELEASE/IFC4x3/HTML/lexical/IfcProtectiveDevice.htm" TargetMode="External"/><Relationship Id="rId2764" Type="http://schemas.openxmlformats.org/officeDocument/2006/relationships/hyperlink" Target="http://ifc43-docs.standards.buildingsmart.org/IFC/RELEASE/IFC4x3/HTML/lexical/IfcController.htm" TargetMode="External"/><Relationship Id="rId2971" Type="http://schemas.openxmlformats.org/officeDocument/2006/relationships/hyperlink" Target="http://ifc43-docs.standards.buildingsmart.org/IFC/RELEASE/IFC4x3/HTML/lexical/IfcCableSegment.htm" TargetMode="External"/><Relationship Id="rId943" Type="http://schemas.openxmlformats.org/officeDocument/2006/relationships/hyperlink" Target="https://standards.buildingsmart.org/IFC/RELEASE/IFC4_3/lexical/IfcCommunicationsApplianceTypeEnum.htm" TargetMode="External"/><Relationship Id="rId1019" Type="http://schemas.openxmlformats.org/officeDocument/2006/relationships/hyperlink" Target="http://ifc43-docs.standards.buildingsmart.org/IFC/RELEASE/IFC4x3/HTML/lexical/IfcSensorTypeEnum.htm" TargetMode="External"/><Relationship Id="rId1573" Type="http://schemas.openxmlformats.org/officeDocument/2006/relationships/hyperlink" Target="https://standards.buildingsmart.org/IFC/RELEASE/IFC4_3/lexical/IfcSolarDevice.htm" TargetMode="External"/><Relationship Id="rId1780" Type="http://schemas.openxmlformats.org/officeDocument/2006/relationships/hyperlink" Target="https://standards.buildingsmart.org/IFC/RELEASE/IFC4_3/lexical/IfcSensor.htm" TargetMode="External"/><Relationship Id="rId1878" Type="http://schemas.openxmlformats.org/officeDocument/2006/relationships/hyperlink" Target="http://ifc43-docs.standards.buildingsmart.org/IFC/RELEASE/IFC4x3/HTML/lexical/IfcBuildingElementProxyTypeEnum.htm" TargetMode="External"/><Relationship Id="rId2624" Type="http://schemas.openxmlformats.org/officeDocument/2006/relationships/hyperlink" Target="http://ifc43-docs.standards.buildingsmart.org/IFC/RELEASE/IFC4x3/HTML/lexical/IfcProtectiveDeviceTypeEnum.htm" TargetMode="External"/><Relationship Id="rId2831" Type="http://schemas.openxmlformats.org/officeDocument/2006/relationships/hyperlink" Target="http://ifc43-docs.standards.buildingsmart.org/IFC/RELEASE/IFC4x3/HTML/lexical/IfcProtectiveDeviceTypeEnum.htm" TargetMode="External"/><Relationship Id="rId2929" Type="http://schemas.openxmlformats.org/officeDocument/2006/relationships/hyperlink" Target="http://ifc43-docs.standards.buildingsmart.org/IFC/RELEASE/IFC4x3/HTML/lexical/IfcCommunicationsAppliance.htm" TargetMode="External"/><Relationship Id="rId72" Type="http://schemas.openxmlformats.org/officeDocument/2006/relationships/hyperlink" Target="https://standards.buildingsmart.org/IFC/RELEASE/IFC4_3/lexical/IfcFurnitureTypeEnum.htm" TargetMode="External"/><Relationship Id="rId803" Type="http://schemas.openxmlformats.org/officeDocument/2006/relationships/hyperlink" Target="https://standards.buildingsmart.org/IFC/RELEASE/IFC4_3/lexical/IfcCommunicationsAppliance.htm" TargetMode="External"/><Relationship Id="rId1226" Type="http://schemas.openxmlformats.org/officeDocument/2006/relationships/hyperlink" Target="https://standards.buildingsmart.org/IFC/RELEASE/IFC4_3/lexical/IfcCoveringTypeEnum.htm" TargetMode="External"/><Relationship Id="rId1433" Type="http://schemas.openxmlformats.org/officeDocument/2006/relationships/hyperlink" Target="https://standards.buildingsmart.org/IFC/RELEASE/IFC4_3/lexical/IfcFan.htm" TargetMode="External"/><Relationship Id="rId1640" Type="http://schemas.openxmlformats.org/officeDocument/2006/relationships/hyperlink" Target="https://standards.buildingsmart.org/IFC/RELEASE/IFC4_3/lexical/IfcGeographicElement.htm" TargetMode="External"/><Relationship Id="rId1738" Type="http://schemas.openxmlformats.org/officeDocument/2006/relationships/hyperlink" Target="https://standards.buildingsmart.org/IFC/RELEASE/IFC4_3/lexical/IfcValve.htm" TargetMode="External"/><Relationship Id="rId1500" Type="http://schemas.openxmlformats.org/officeDocument/2006/relationships/hyperlink" Target="https://standards.buildingsmart.org/IFC/RELEASE/IFC4_3/lexical/IfcCommunicationsApplianceTypeEnum.htm" TargetMode="External"/><Relationship Id="rId1945" Type="http://schemas.openxmlformats.org/officeDocument/2006/relationships/hyperlink" Target="https://standards.buildingsmart.org/IFC/RELEASE/IFC4_3/lexical/IfcBuildingElementProxyTypeEnum.htm" TargetMode="External"/><Relationship Id="rId1805" Type="http://schemas.openxmlformats.org/officeDocument/2006/relationships/hyperlink" Target="https://standards.buildingsmart.org/IFC/RELEASE/IFC4_3/lexical/IfcBuildingElementProxy.htm" TargetMode="External"/><Relationship Id="rId3020" Type="http://schemas.openxmlformats.org/officeDocument/2006/relationships/hyperlink" Target="https://standards.buildingsmart.org/IFC/RELEASE/IFC4_3/lexical/IfcValve.htm" TargetMode="External"/><Relationship Id="rId179" Type="http://schemas.openxmlformats.org/officeDocument/2006/relationships/hyperlink" Target="https://standards.buildingsmart.org/IFC/RELEASE/IFC4_3/lexical/IfcAnnotationTypeEnum.htm" TargetMode="External"/><Relationship Id="rId386" Type="http://schemas.openxmlformats.org/officeDocument/2006/relationships/hyperlink" Target="https://standards.buildingsmart.org/IFC/RELEASE/IFC4_3/lexical/IfcFastener.htm" TargetMode="External"/><Relationship Id="rId593" Type="http://schemas.openxmlformats.org/officeDocument/2006/relationships/hyperlink" Target="https://standards.buildingsmart.org/IFC/RELEASE/IFC4_3/lexical/IfcMechanicalFastenerTypeEnum.htm" TargetMode="External"/><Relationship Id="rId2067" Type="http://schemas.openxmlformats.org/officeDocument/2006/relationships/hyperlink" Target="https://standards.buildingsmart.org/IFC/RELEASE/IFC4_3/lexical/IfcBuildingElementProxy.htm" TargetMode="External"/><Relationship Id="rId2274" Type="http://schemas.openxmlformats.org/officeDocument/2006/relationships/hyperlink" Target="http://ifc43-docs.standards.buildingsmart.org/IFC/RELEASE/IFC4x3/HTML/lexical/IfcDistributionSystemEnum.htm" TargetMode="External"/><Relationship Id="rId2481" Type="http://schemas.openxmlformats.org/officeDocument/2006/relationships/hyperlink" Target="http://ifc43-docs.standards.buildingsmart.org/IFC/RELEASE/IFC4x3/HTML/lexical/IfcBeam.htm" TargetMode="External"/><Relationship Id="rId246" Type="http://schemas.openxmlformats.org/officeDocument/2006/relationships/hyperlink" Target="https://standards.buildingsmart.org/IFC/RELEASE/IFC4_3/lexical/IfcEarthworksCut.htm" TargetMode="External"/><Relationship Id="rId453" Type="http://schemas.openxmlformats.org/officeDocument/2006/relationships/hyperlink" Target="https://standards.buildingsmart.org/IFC/RELEASE/IFC4_3/lexical/IfcTrackElementTypeEnum.htm" TargetMode="External"/><Relationship Id="rId660" Type="http://schemas.openxmlformats.org/officeDocument/2006/relationships/hyperlink" Target="https://standards.buildingsmart.org/IFC/RELEASE/IFC4_3/lexical/IfcFastenerTypeEnum.htm" TargetMode="External"/><Relationship Id="rId898" Type="http://schemas.openxmlformats.org/officeDocument/2006/relationships/hyperlink" Target="https://standards.buildingsmart.org/IFC/DEV/IFC4_3/RC1/HTML/schema/ifcelectricaldomain/lexical/ifccommunicationsappliancetypeenum.htm" TargetMode="External"/><Relationship Id="rId1083" Type="http://schemas.openxmlformats.org/officeDocument/2006/relationships/hyperlink" Target="https://standards.buildingsmart.org/IFC/DEV/IFC4_3/RC1/HTML/schema/ifcbuildingcontrolsdomain/lexical/ifccontroller.htm" TargetMode="External"/><Relationship Id="rId1290" Type="http://schemas.openxmlformats.org/officeDocument/2006/relationships/hyperlink" Target="https://standards.buildingsmart.org/IFC/RELEASE/IFC4_3/lexical/IfcSignTypeEnum.htm" TargetMode="External"/><Relationship Id="rId2134" Type="http://schemas.openxmlformats.org/officeDocument/2006/relationships/hyperlink" Target="http://ifc43-docs.standards.buildingsmart.org/IFC/RELEASE/IFC4x3/HTML/lexical/IfcFireSuppressionTerminal.htm" TargetMode="External"/><Relationship Id="rId2341" Type="http://schemas.openxmlformats.org/officeDocument/2006/relationships/hyperlink" Target="http://ifc43-docs.standards.buildingsmart.org/IFC/RELEASE/IFC4x3/HTML/lexical/IfcActuator.htm" TargetMode="External"/><Relationship Id="rId2579" Type="http://schemas.openxmlformats.org/officeDocument/2006/relationships/hyperlink" Target="http://ifc43-docs.standards.buildingsmart.org/IFC/RELEASE/IFC4x3/HTML/lexical/IfcProtectiveDeviceTypeEnum.htm" TargetMode="External"/><Relationship Id="rId2786" Type="http://schemas.openxmlformats.org/officeDocument/2006/relationships/hyperlink" Target="http://ifc43-docs.standards.buildingsmart.org/IFC/RELEASE/IFC4x3/HTML/lexical/IfcCableSegmentTypeEnum.htm" TargetMode="External"/><Relationship Id="rId2993" Type="http://schemas.openxmlformats.org/officeDocument/2006/relationships/hyperlink" Target="https://standards.buildingsmart.org/IFC/RELEASE/IFC4_3/lexical/IfcDistributionChamberElement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ailwayinnovationhu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6AEE-AE3C-498F-8271-D6F7BB4E1D7C}">
  <sheetPr filterMode="1">
    <tabColor theme="5" tint="-0.249977111117893"/>
    <outlinePr summaryBelow="0" summaryRight="0"/>
  </sheetPr>
  <dimension ref="A1:Q1950"/>
  <sheetViews>
    <sheetView tabSelected="1" zoomScale="70" zoomScaleNormal="70" workbookViewId="0">
      <selection activeCell="F1717" sqref="F1717"/>
    </sheetView>
  </sheetViews>
  <sheetFormatPr baseColWidth="10" defaultColWidth="11.42578125" defaultRowHeight="15" outlineLevelRow="3" x14ac:dyDescent="0.25"/>
  <cols>
    <col min="1" max="4" width="11.42578125" style="74"/>
    <col min="5" max="5" width="25.28515625" style="75" bestFit="1" customWidth="1"/>
    <col min="6" max="6" width="49.7109375" style="74" customWidth="1"/>
    <col min="7" max="7" width="27.42578125" style="74" bestFit="1" customWidth="1"/>
    <col min="8" max="8" width="26.7109375" style="74" customWidth="1"/>
    <col min="9" max="9" width="22.7109375" style="74" customWidth="1"/>
    <col min="10" max="10" width="44.42578125" style="74" customWidth="1"/>
  </cols>
  <sheetData>
    <row r="1" spans="1:16" s="146" customFormat="1" ht="26.25" customHeight="1" x14ac:dyDescent="0.25">
      <c r="A1" s="197" t="s">
        <v>103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6" s="146" customFormat="1" ht="15.75" customHeight="1" thickBot="1" x14ac:dyDescent="0.3">
      <c r="A2" s="198"/>
      <c r="B2" s="198"/>
      <c r="C2" s="198"/>
      <c r="D2" s="198"/>
      <c r="E2" s="198"/>
      <c r="F2" s="198"/>
      <c r="G2" s="198"/>
      <c r="H2" s="198"/>
      <c r="I2" s="198"/>
      <c r="J2" s="198"/>
    </row>
    <row r="3" spans="1:16" s="146" customForma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</row>
    <row r="4" spans="1:16" s="146" customFormat="1" ht="15" customHeight="1" x14ac:dyDescent="0.25">
      <c r="A4" s="208" t="s">
        <v>0</v>
      </c>
      <c r="B4" s="207" t="s">
        <v>1</v>
      </c>
      <c r="C4" s="207"/>
      <c r="D4" s="202" t="s">
        <v>2075</v>
      </c>
      <c r="E4" s="202"/>
      <c r="F4" s="202"/>
      <c r="G4" s="202"/>
      <c r="H4" s="202"/>
      <c r="I4" s="202"/>
      <c r="J4" s="202"/>
    </row>
    <row r="5" spans="1:16" s="146" customFormat="1" x14ac:dyDescent="0.25">
      <c r="A5" s="208"/>
      <c r="B5" s="207" t="s">
        <v>2</v>
      </c>
      <c r="C5" s="207"/>
      <c r="D5" s="202" t="s">
        <v>104</v>
      </c>
      <c r="E5" s="202"/>
      <c r="F5" s="202"/>
      <c r="G5" s="202"/>
      <c r="H5" s="202"/>
      <c r="I5" s="202"/>
      <c r="J5" s="202"/>
    </row>
    <row r="6" spans="1:16" s="146" customFormat="1" x14ac:dyDescent="0.25">
      <c r="A6" s="208"/>
      <c r="B6" s="207" t="s">
        <v>3</v>
      </c>
      <c r="C6" s="207"/>
      <c r="D6" s="202" t="s">
        <v>2074</v>
      </c>
      <c r="E6" s="202"/>
      <c r="F6" s="202"/>
      <c r="G6" s="202"/>
      <c r="H6" s="202"/>
      <c r="I6" s="202"/>
      <c r="J6" s="202"/>
    </row>
    <row r="7" spans="1:16" s="146" customFormat="1" x14ac:dyDescent="0.25">
      <c r="A7" s="208"/>
      <c r="B7" s="207" t="s">
        <v>4</v>
      </c>
      <c r="C7" s="207"/>
      <c r="D7" s="203" t="s">
        <v>5</v>
      </c>
      <c r="E7" s="202"/>
      <c r="F7" s="202"/>
      <c r="G7" s="202"/>
      <c r="H7" s="202"/>
      <c r="I7" s="202"/>
      <c r="J7" s="202"/>
    </row>
    <row r="8" spans="1:16" s="146" customFormat="1" x14ac:dyDescent="0.25">
      <c r="A8" s="208"/>
      <c r="B8" s="207" t="s">
        <v>6</v>
      </c>
      <c r="C8" s="207"/>
      <c r="D8" s="204">
        <v>44926</v>
      </c>
      <c r="E8" s="204"/>
      <c r="F8" s="204"/>
      <c r="G8" s="204"/>
      <c r="H8" s="204"/>
      <c r="I8" s="204"/>
      <c r="J8" s="204"/>
    </row>
    <row r="9" spans="1:16" s="146" customFormat="1" x14ac:dyDescent="0.25">
      <c r="A9" s="208"/>
      <c r="B9" s="147" t="s">
        <v>7</v>
      </c>
      <c r="C9" s="147"/>
      <c r="D9" s="202" t="s">
        <v>108</v>
      </c>
      <c r="E9" s="202"/>
      <c r="F9" s="202"/>
      <c r="G9" s="202"/>
      <c r="H9" s="202"/>
      <c r="I9" s="202"/>
      <c r="J9" s="202"/>
    </row>
    <row r="10" spans="1:16" s="146" customFormat="1" x14ac:dyDescent="0.25">
      <c r="A10" s="196"/>
      <c r="B10" s="196"/>
      <c r="C10" s="196"/>
      <c r="D10" s="196"/>
      <c r="E10" s="196"/>
      <c r="F10" s="196"/>
      <c r="G10" s="196"/>
      <c r="H10" s="196"/>
      <c r="I10" s="196"/>
      <c r="J10" s="196"/>
    </row>
    <row r="11" spans="1:16" s="145" customFormat="1" ht="29.25" customHeight="1" x14ac:dyDescent="0.3">
      <c r="A11" s="72" t="s">
        <v>8</v>
      </c>
      <c r="B11" s="72" t="s">
        <v>9</v>
      </c>
      <c r="C11" s="72" t="s">
        <v>10</v>
      </c>
      <c r="D11" s="72" t="s">
        <v>29</v>
      </c>
      <c r="E11" s="72" t="s">
        <v>11</v>
      </c>
      <c r="F11" s="72" t="s">
        <v>12</v>
      </c>
      <c r="G11" s="72" t="s">
        <v>417</v>
      </c>
      <c r="H11" s="72" t="s">
        <v>418</v>
      </c>
      <c r="I11" s="72" t="s">
        <v>2073</v>
      </c>
      <c r="J11" s="72" t="s">
        <v>14</v>
      </c>
    </row>
    <row r="12" spans="1:16" s="143" customFormat="1" x14ac:dyDescent="0.25">
      <c r="A12" s="54" t="s">
        <v>448</v>
      </c>
      <c r="B12" s="54"/>
      <c r="C12" s="54"/>
      <c r="D12" s="54"/>
      <c r="E12" s="144" t="str">
        <f>CONCATENATE(A12,)</f>
        <v>FUN</v>
      </c>
      <c r="F12" s="144" t="s">
        <v>2072</v>
      </c>
      <c r="G12" s="54" t="s">
        <v>419</v>
      </c>
      <c r="H12" s="144" t="s">
        <v>15</v>
      </c>
      <c r="I12" s="144"/>
      <c r="J12" s="144"/>
    </row>
    <row r="13" spans="1:16" s="81" customFormat="1" outlineLevel="1" x14ac:dyDescent="0.25">
      <c r="A13" s="84" t="s">
        <v>448</v>
      </c>
      <c r="B13" s="84" t="s">
        <v>41</v>
      </c>
      <c r="C13" s="84"/>
      <c r="D13" s="84"/>
      <c r="E13" s="90" t="str">
        <f>CONCATENATE(A13,".",B13)</f>
        <v>FUN.ENT</v>
      </c>
      <c r="F13" s="91" t="s">
        <v>42</v>
      </c>
      <c r="G13" s="92"/>
      <c r="H13" s="90"/>
      <c r="I13" s="90"/>
      <c r="J13" s="91"/>
    </row>
    <row r="14" spans="1:16" s="35" customFormat="1" outlineLevel="2" x14ac:dyDescent="0.25">
      <c r="A14" s="36" t="s">
        <v>448</v>
      </c>
      <c r="B14" s="36" t="s">
        <v>41</v>
      </c>
      <c r="C14" s="7" t="s">
        <v>16</v>
      </c>
      <c r="D14" s="36"/>
      <c r="E14" s="31" t="str">
        <f>CONCATENATE(A14,".",B14,".",C14)</f>
        <v>FUN.ENT.010</v>
      </c>
      <c r="F14" s="15" t="s">
        <v>2071</v>
      </c>
      <c r="G14" s="7"/>
      <c r="H14" s="89"/>
      <c r="I14" s="15"/>
      <c r="J14" s="89"/>
    </row>
    <row r="15" spans="1:16" s="19" customFormat="1" outlineLevel="3" x14ac:dyDescent="0.25">
      <c r="A15" s="9" t="s">
        <v>448</v>
      </c>
      <c r="B15" s="9" t="s">
        <v>41</v>
      </c>
      <c r="C15" s="9" t="s">
        <v>16</v>
      </c>
      <c r="D15" s="9" t="s">
        <v>16</v>
      </c>
      <c r="E15" s="18" t="str">
        <f t="shared" ref="E15:E16" si="0">CONCATENATE(A15,".",B15,".",C15,".",D15)</f>
        <v>FUN.ENT.010.010</v>
      </c>
      <c r="F15" s="18" t="s">
        <v>2070</v>
      </c>
      <c r="G15" s="42" t="s">
        <v>453</v>
      </c>
      <c r="H15" s="77" t="s">
        <v>2069</v>
      </c>
      <c r="I15" s="33" t="s">
        <v>422</v>
      </c>
      <c r="J15" s="77"/>
      <c r="M15" s="81"/>
      <c r="N15" s="81"/>
      <c r="O15" s="68"/>
      <c r="P15" s="68"/>
    </row>
    <row r="16" spans="1:16" s="19" customFormat="1" outlineLevel="3" x14ac:dyDescent="0.25">
      <c r="A16" s="9" t="s">
        <v>448</v>
      </c>
      <c r="B16" s="9" t="s">
        <v>41</v>
      </c>
      <c r="C16" s="9" t="s">
        <v>16</v>
      </c>
      <c r="D16" s="9" t="s">
        <v>17</v>
      </c>
      <c r="E16" s="18" t="str">
        <f t="shared" si="0"/>
        <v>FUN.ENT.010.020</v>
      </c>
      <c r="F16" s="18" t="s">
        <v>2068</v>
      </c>
      <c r="G16" s="42" t="s">
        <v>453</v>
      </c>
      <c r="H16" s="77" t="s">
        <v>2067</v>
      </c>
      <c r="I16" s="77" t="s">
        <v>446</v>
      </c>
      <c r="J16" s="77"/>
      <c r="M16" s="81"/>
      <c r="N16" s="81"/>
      <c r="O16" s="68"/>
      <c r="P16" s="68"/>
    </row>
    <row r="17" spans="1:16" s="35" customFormat="1" outlineLevel="2" x14ac:dyDescent="0.25">
      <c r="A17" s="36" t="s">
        <v>448</v>
      </c>
      <c r="B17" s="36" t="s">
        <v>41</v>
      </c>
      <c r="C17" s="7" t="s">
        <v>17</v>
      </c>
      <c r="D17" s="36"/>
      <c r="E17" s="31" t="str">
        <f>CONCATENATE(A17,".",B17,".",C17)</f>
        <v>FUN.ENT.020</v>
      </c>
      <c r="F17" s="15" t="s">
        <v>2066</v>
      </c>
      <c r="G17" s="7"/>
      <c r="H17" s="89"/>
      <c r="I17" s="89"/>
      <c r="J17" s="15"/>
    </row>
    <row r="18" spans="1:16" s="19" customFormat="1" outlineLevel="3" x14ac:dyDescent="0.25">
      <c r="A18" s="9" t="s">
        <v>448</v>
      </c>
      <c r="B18" s="9" t="s">
        <v>41</v>
      </c>
      <c r="C18" s="9" t="s">
        <v>17</v>
      </c>
      <c r="D18" s="9" t="s">
        <v>16</v>
      </c>
      <c r="E18" s="18" t="str">
        <f t="shared" ref="E18:E19" si="1">CONCATENATE(A18,".",B18,".",C18,".",D18)</f>
        <v>FUN.ENT.020.010</v>
      </c>
      <c r="F18" s="18" t="s">
        <v>2065</v>
      </c>
      <c r="G18" s="42" t="s">
        <v>453</v>
      </c>
      <c r="H18" s="77" t="s">
        <v>808</v>
      </c>
      <c r="I18" s="77" t="s">
        <v>811</v>
      </c>
      <c r="J18" s="77"/>
      <c r="M18" s="81"/>
      <c r="N18" s="81"/>
      <c r="O18" s="68"/>
      <c r="P18" s="68"/>
    </row>
    <row r="19" spans="1:16" s="19" customFormat="1" outlineLevel="3" x14ac:dyDescent="0.25">
      <c r="A19" s="9" t="s">
        <v>448</v>
      </c>
      <c r="B19" s="9" t="s">
        <v>41</v>
      </c>
      <c r="C19" s="9" t="s">
        <v>17</v>
      </c>
      <c r="D19" s="9" t="s">
        <v>17</v>
      </c>
      <c r="E19" s="18" t="str">
        <f t="shared" si="1"/>
        <v>FUN.ENT.020.020</v>
      </c>
      <c r="F19" s="18" t="s">
        <v>2064</v>
      </c>
      <c r="G19" s="42" t="s">
        <v>453</v>
      </c>
      <c r="H19" s="77" t="s">
        <v>808</v>
      </c>
      <c r="I19" s="77" t="s">
        <v>811</v>
      </c>
      <c r="J19" s="77"/>
      <c r="M19" s="81"/>
      <c r="N19" s="81"/>
      <c r="O19" s="68"/>
      <c r="P19" s="68"/>
    </row>
    <row r="20" spans="1:16" s="35" customFormat="1" outlineLevel="2" x14ac:dyDescent="0.25">
      <c r="A20" s="36" t="s">
        <v>448</v>
      </c>
      <c r="B20" s="36" t="s">
        <v>41</v>
      </c>
      <c r="C20" s="7" t="s">
        <v>18</v>
      </c>
      <c r="D20" s="36"/>
      <c r="E20" s="31" t="str">
        <f>CONCATENATE(A20,".",B20,".",C20)</f>
        <v>FUN.ENT.030</v>
      </c>
      <c r="F20" s="15" t="s">
        <v>2063</v>
      </c>
      <c r="G20" s="7"/>
      <c r="H20" s="89"/>
      <c r="I20" s="89"/>
      <c r="J20" s="15"/>
    </row>
    <row r="21" spans="1:16" s="19" customFormat="1" outlineLevel="3" x14ac:dyDescent="0.25">
      <c r="A21" s="9" t="s">
        <v>448</v>
      </c>
      <c r="B21" s="9" t="s">
        <v>41</v>
      </c>
      <c r="C21" s="9" t="s">
        <v>18</v>
      </c>
      <c r="D21" s="9" t="s">
        <v>16</v>
      </c>
      <c r="E21" s="18" t="str">
        <f>CONCATENATE(A21,".",B21,".",C21,".",D21)</f>
        <v>FUN.ENT.030.010</v>
      </c>
      <c r="F21" s="18" t="s">
        <v>2062</v>
      </c>
      <c r="G21" s="42" t="s">
        <v>420</v>
      </c>
      <c r="H21" s="77" t="s">
        <v>1908</v>
      </c>
      <c r="I21" s="77" t="s">
        <v>2059</v>
      </c>
      <c r="J21" s="77"/>
      <c r="M21" s="81"/>
      <c r="N21" s="81"/>
      <c r="O21" s="68"/>
      <c r="P21" s="68"/>
    </row>
    <row r="22" spans="1:16" s="19" customFormat="1" outlineLevel="3" x14ac:dyDescent="0.25">
      <c r="A22" s="9" t="s">
        <v>448</v>
      </c>
      <c r="B22" s="9" t="s">
        <v>41</v>
      </c>
      <c r="C22" s="9" t="s">
        <v>18</v>
      </c>
      <c r="D22" s="9" t="s">
        <v>17</v>
      </c>
      <c r="E22" s="18" t="str">
        <f>CONCATENATE(A22,".",B22,".",C22,".",D22)</f>
        <v>FUN.ENT.030.020</v>
      </c>
      <c r="F22" s="18" t="s">
        <v>2061</v>
      </c>
      <c r="G22" s="42" t="s">
        <v>420</v>
      </c>
      <c r="H22" s="77" t="s">
        <v>1908</v>
      </c>
      <c r="I22" s="77" t="s">
        <v>2059</v>
      </c>
      <c r="J22" s="77"/>
      <c r="M22" s="81"/>
      <c r="N22" s="81"/>
      <c r="O22" s="68"/>
      <c r="P22" s="68"/>
    </row>
    <row r="23" spans="1:16" s="19" customFormat="1" outlineLevel="3" x14ac:dyDescent="0.25">
      <c r="A23" s="9" t="s">
        <v>448</v>
      </c>
      <c r="B23" s="9" t="s">
        <v>41</v>
      </c>
      <c r="C23" s="9" t="s">
        <v>18</v>
      </c>
      <c r="D23" s="9" t="s">
        <v>18</v>
      </c>
      <c r="E23" s="18" t="str">
        <f>CONCATENATE(A23,".",B23,".",C23,".",D23)</f>
        <v>FUN.ENT.030.030</v>
      </c>
      <c r="F23" s="18" t="s">
        <v>2060</v>
      </c>
      <c r="G23" s="42" t="s">
        <v>420</v>
      </c>
      <c r="H23" s="77" t="s">
        <v>1908</v>
      </c>
      <c r="I23" s="77" t="s">
        <v>2059</v>
      </c>
      <c r="J23" s="77"/>
      <c r="M23" s="81"/>
      <c r="N23" s="81"/>
      <c r="O23" s="68"/>
      <c r="P23" s="68"/>
    </row>
    <row r="24" spans="1:16" s="19" customFormat="1" outlineLevel="3" x14ac:dyDescent="0.25">
      <c r="A24" s="9" t="s">
        <v>448</v>
      </c>
      <c r="B24" s="9" t="s">
        <v>41</v>
      </c>
      <c r="C24" s="9" t="s">
        <v>18</v>
      </c>
      <c r="D24" s="9" t="s">
        <v>19</v>
      </c>
      <c r="E24" s="18" t="str">
        <f>CONCATENATE(A24,".",B24,".",C24,".",D24)</f>
        <v>FUN.ENT.030.040</v>
      </c>
      <c r="F24" s="18" t="s">
        <v>2058</v>
      </c>
      <c r="G24" s="42" t="s">
        <v>457</v>
      </c>
      <c r="H24" s="77" t="s">
        <v>463</v>
      </c>
      <c r="I24" s="77" t="s">
        <v>446</v>
      </c>
      <c r="J24" s="77"/>
      <c r="M24" s="81"/>
      <c r="N24" s="81"/>
      <c r="O24" s="68"/>
      <c r="P24" s="68"/>
    </row>
    <row r="25" spans="1:16" s="35" customFormat="1" outlineLevel="2" x14ac:dyDescent="0.25">
      <c r="A25" s="36" t="s">
        <v>448</v>
      </c>
      <c r="B25" s="36" t="s">
        <v>41</v>
      </c>
      <c r="C25" s="7" t="s">
        <v>19</v>
      </c>
      <c r="D25" s="36"/>
      <c r="E25" s="31" t="str">
        <f>CONCATENATE(A25,".",B25,".",C25)</f>
        <v>FUN.ENT.040</v>
      </c>
      <c r="F25" s="15" t="s">
        <v>2057</v>
      </c>
      <c r="G25" s="7"/>
      <c r="H25" s="89"/>
      <c r="I25" s="89"/>
      <c r="J25" s="15"/>
    </row>
    <row r="26" spans="1:16" s="19" customFormat="1" outlineLevel="3" x14ac:dyDescent="0.25">
      <c r="A26" s="9" t="s">
        <v>448</v>
      </c>
      <c r="B26" s="9" t="s">
        <v>41</v>
      </c>
      <c r="C26" s="9" t="s">
        <v>19</v>
      </c>
      <c r="D26" s="9" t="s">
        <v>16</v>
      </c>
      <c r="E26" s="18" t="str">
        <f t="shared" ref="E26:E30" si="2">CONCATENATE(A26,".",B26,".",C26,".",D26)</f>
        <v>FUN.ENT.040.010</v>
      </c>
      <c r="F26" s="18" t="s">
        <v>2056</v>
      </c>
      <c r="G26" s="42" t="s">
        <v>512</v>
      </c>
      <c r="H26" s="77" t="s">
        <v>466</v>
      </c>
      <c r="I26" s="77" t="s">
        <v>446</v>
      </c>
      <c r="J26" s="77"/>
      <c r="M26" s="81"/>
      <c r="N26" s="81"/>
      <c r="O26" s="68"/>
      <c r="P26" s="68"/>
    </row>
    <row r="27" spans="1:16" s="19" customFormat="1" outlineLevel="3" x14ac:dyDescent="0.25">
      <c r="A27" s="9" t="s">
        <v>448</v>
      </c>
      <c r="B27" s="9" t="s">
        <v>41</v>
      </c>
      <c r="C27" s="9" t="s">
        <v>19</v>
      </c>
      <c r="D27" s="9" t="s">
        <v>17</v>
      </c>
      <c r="E27" s="18" t="str">
        <f t="shared" si="2"/>
        <v>FUN.ENT.040.020</v>
      </c>
      <c r="F27" s="18" t="s">
        <v>2055</v>
      </c>
      <c r="G27" s="42" t="s">
        <v>453</v>
      </c>
      <c r="H27" s="77" t="s">
        <v>2054</v>
      </c>
      <c r="I27" s="77" t="s">
        <v>2053</v>
      </c>
      <c r="J27" s="77"/>
      <c r="M27" s="81"/>
      <c r="N27" s="81"/>
      <c r="O27" s="68"/>
      <c r="P27" s="68"/>
    </row>
    <row r="28" spans="1:16" s="19" customFormat="1" outlineLevel="3" x14ac:dyDescent="0.25">
      <c r="A28" s="9" t="s">
        <v>448</v>
      </c>
      <c r="B28" s="9" t="s">
        <v>41</v>
      </c>
      <c r="C28" s="9" t="s">
        <v>19</v>
      </c>
      <c r="D28" s="9" t="s">
        <v>18</v>
      </c>
      <c r="E28" s="18" t="str">
        <f t="shared" si="2"/>
        <v>FUN.ENT.040.030</v>
      </c>
      <c r="F28" s="18" t="s">
        <v>2052</v>
      </c>
      <c r="G28" s="42" t="s">
        <v>453</v>
      </c>
      <c r="H28" s="77" t="s">
        <v>2051</v>
      </c>
      <c r="I28" s="33" t="s">
        <v>422</v>
      </c>
      <c r="J28" s="77"/>
      <c r="M28" s="81"/>
      <c r="N28" s="81"/>
      <c r="O28" s="68"/>
      <c r="P28" s="68"/>
    </row>
    <row r="29" spans="1:16" s="19" customFormat="1" outlineLevel="3" x14ac:dyDescent="0.25">
      <c r="A29" s="9" t="s">
        <v>448</v>
      </c>
      <c r="B29" s="9" t="s">
        <v>41</v>
      </c>
      <c r="C29" s="9" t="s">
        <v>19</v>
      </c>
      <c r="D29" s="9" t="s">
        <v>19</v>
      </c>
      <c r="E29" s="18" t="str">
        <f t="shared" si="2"/>
        <v>FUN.ENT.040.040</v>
      </c>
      <c r="F29" s="18" t="s">
        <v>2050</v>
      </c>
      <c r="G29" s="42" t="s">
        <v>420</v>
      </c>
      <c r="H29" s="77" t="s">
        <v>808</v>
      </c>
      <c r="I29" s="77" t="s">
        <v>807</v>
      </c>
      <c r="J29" s="77"/>
      <c r="M29" s="81"/>
      <c r="N29" s="81"/>
      <c r="O29" s="68"/>
      <c r="P29" s="68"/>
    </row>
    <row r="30" spans="1:16" s="19" customFormat="1" outlineLevel="3" x14ac:dyDescent="0.25">
      <c r="A30" s="9" t="s">
        <v>448</v>
      </c>
      <c r="B30" s="9" t="s">
        <v>41</v>
      </c>
      <c r="C30" s="9" t="s">
        <v>19</v>
      </c>
      <c r="D30" s="9" t="s">
        <v>20</v>
      </c>
      <c r="E30" s="18" t="str">
        <f t="shared" si="2"/>
        <v>FUN.ENT.040.050</v>
      </c>
      <c r="F30" s="18" t="s">
        <v>2049</v>
      </c>
      <c r="G30" s="42" t="s">
        <v>512</v>
      </c>
      <c r="H30" s="77" t="s">
        <v>808</v>
      </c>
      <c r="I30" s="77" t="s">
        <v>807</v>
      </c>
      <c r="J30" s="77"/>
      <c r="M30" s="81"/>
      <c r="N30" s="81"/>
      <c r="O30" s="68"/>
      <c r="P30" s="68"/>
    </row>
    <row r="31" spans="1:16" s="81" customFormat="1" outlineLevel="1" x14ac:dyDescent="0.25">
      <c r="A31" s="84" t="s">
        <v>448</v>
      </c>
      <c r="B31" s="92" t="s">
        <v>43</v>
      </c>
      <c r="C31" s="84"/>
      <c r="D31" s="84"/>
      <c r="E31" s="90" t="str">
        <f>CONCATENATE(A31,".",B31)</f>
        <v>FUN.EXP</v>
      </c>
      <c r="F31" s="91" t="s">
        <v>44</v>
      </c>
      <c r="G31" s="84"/>
      <c r="H31" s="90"/>
      <c r="I31" s="90"/>
      <c r="J31" s="90"/>
    </row>
    <row r="32" spans="1:16" s="35" customFormat="1" outlineLevel="2" x14ac:dyDescent="0.25">
      <c r="A32" s="36" t="s">
        <v>448</v>
      </c>
      <c r="B32" s="7" t="s">
        <v>43</v>
      </c>
      <c r="C32" s="7" t="s">
        <v>16</v>
      </c>
      <c r="D32" s="36"/>
      <c r="E32" s="31" t="str">
        <f>CONCATENATE(A32,".",B32,".",C32)</f>
        <v>FUN.EXP.010</v>
      </c>
      <c r="F32" s="15" t="s">
        <v>2048</v>
      </c>
      <c r="G32" s="7"/>
      <c r="H32" s="89"/>
      <c r="I32" s="89"/>
      <c r="J32" s="15"/>
    </row>
    <row r="33" spans="1:10" s="85" customFormat="1" outlineLevel="3" collapsed="1" x14ac:dyDescent="0.25">
      <c r="A33" s="88" t="s">
        <v>448</v>
      </c>
      <c r="B33" s="34" t="s">
        <v>43</v>
      </c>
      <c r="C33" s="34" t="s">
        <v>16</v>
      </c>
      <c r="D33" s="34" t="s">
        <v>16</v>
      </c>
      <c r="E33" s="87" t="str">
        <f>CONCATENATE(A33,".",B33,".",C33,".",D33)</f>
        <v>FUN.EXP.010.010</v>
      </c>
      <c r="F33" s="33" t="s">
        <v>2047</v>
      </c>
      <c r="G33" s="34" t="s">
        <v>420</v>
      </c>
      <c r="H33" s="77" t="s">
        <v>1908</v>
      </c>
      <c r="I33" s="77" t="s">
        <v>446</v>
      </c>
      <c r="J33" s="86"/>
    </row>
    <row r="34" spans="1:10" s="85" customFormat="1" outlineLevel="3" collapsed="1" x14ac:dyDescent="0.25">
      <c r="A34" s="88" t="s">
        <v>448</v>
      </c>
      <c r="B34" s="34" t="s">
        <v>43</v>
      </c>
      <c r="C34" s="34" t="s">
        <v>16</v>
      </c>
      <c r="D34" s="34" t="s">
        <v>17</v>
      </c>
      <c r="E34" s="87" t="str">
        <f t="shared" ref="E34:E35" si="3">CONCATENATE(A34,".",B34,".",C34,".",D34)</f>
        <v>FUN.EXP.010.020</v>
      </c>
      <c r="F34" s="33" t="s">
        <v>2046</v>
      </c>
      <c r="G34" s="34" t="s">
        <v>420</v>
      </c>
      <c r="H34" s="77" t="s">
        <v>1908</v>
      </c>
      <c r="I34" s="77" t="s">
        <v>446</v>
      </c>
      <c r="J34" s="86"/>
    </row>
    <row r="35" spans="1:10" s="85" customFormat="1" outlineLevel="3" collapsed="1" x14ac:dyDescent="0.25">
      <c r="A35" s="88" t="s">
        <v>448</v>
      </c>
      <c r="B35" s="34" t="s">
        <v>43</v>
      </c>
      <c r="C35" s="34" t="s">
        <v>16</v>
      </c>
      <c r="D35" s="34" t="s">
        <v>18</v>
      </c>
      <c r="E35" s="87" t="str">
        <f t="shared" si="3"/>
        <v>FUN.EXP.010.030</v>
      </c>
      <c r="F35" s="33" t="s">
        <v>2045</v>
      </c>
      <c r="G35" s="34" t="s">
        <v>420</v>
      </c>
      <c r="H35" s="77" t="s">
        <v>1908</v>
      </c>
      <c r="I35" s="77" t="s">
        <v>446</v>
      </c>
      <c r="J35" s="86"/>
    </row>
    <row r="36" spans="1:10" s="81" customFormat="1" outlineLevel="1" x14ac:dyDescent="0.25">
      <c r="A36" s="84" t="s">
        <v>448</v>
      </c>
      <c r="B36" s="92" t="s">
        <v>45</v>
      </c>
      <c r="C36" s="84"/>
      <c r="D36" s="84"/>
      <c r="E36" s="90" t="str">
        <f>CONCATENATE(A36,".",B36)</f>
        <v>FUN.GEO</v>
      </c>
      <c r="F36" s="91" t="s">
        <v>32</v>
      </c>
      <c r="G36" s="84"/>
      <c r="H36" s="90"/>
      <c r="I36" s="90"/>
      <c r="J36" s="90"/>
    </row>
    <row r="37" spans="1:10" s="35" customFormat="1" outlineLevel="2" x14ac:dyDescent="0.25">
      <c r="A37" s="36" t="s">
        <v>448</v>
      </c>
      <c r="B37" s="7" t="s">
        <v>45</v>
      </c>
      <c r="C37" s="7" t="s">
        <v>16</v>
      </c>
      <c r="D37" s="36"/>
      <c r="E37" s="31" t="str">
        <f>CONCATENATE(A37,".",B37,".",C37)</f>
        <v>FUN.GEO.010</v>
      </c>
      <c r="F37" s="15" t="s">
        <v>2044</v>
      </c>
      <c r="G37" s="36"/>
      <c r="H37" s="31"/>
      <c r="I37" s="31"/>
      <c r="J37" s="31"/>
    </row>
    <row r="38" spans="1:10" s="101" customFormat="1" outlineLevel="3" x14ac:dyDescent="0.25">
      <c r="A38" s="42" t="s">
        <v>448</v>
      </c>
      <c r="B38" s="42" t="s">
        <v>45</v>
      </c>
      <c r="C38" s="42" t="s">
        <v>16</v>
      </c>
      <c r="D38" s="42" t="s">
        <v>16</v>
      </c>
      <c r="E38" s="32" t="str">
        <f>CONCATENATE(A38,".",B38,".",C38,".",D38)</f>
        <v>FUN.GEO.010.010</v>
      </c>
      <c r="F38" s="18" t="s">
        <v>2043</v>
      </c>
      <c r="G38" s="9" t="s">
        <v>453</v>
      </c>
      <c r="H38" s="77" t="s">
        <v>2038</v>
      </c>
      <c r="I38" s="77" t="s">
        <v>2042</v>
      </c>
      <c r="J38" s="18"/>
    </row>
    <row r="39" spans="1:10" s="23" customFormat="1" outlineLevel="3" x14ac:dyDescent="0.25">
      <c r="A39" s="34" t="s">
        <v>448</v>
      </c>
      <c r="B39" s="34" t="s">
        <v>45</v>
      </c>
      <c r="C39" s="34" t="s">
        <v>16</v>
      </c>
      <c r="D39" s="34" t="s">
        <v>17</v>
      </c>
      <c r="E39" s="33" t="str">
        <f>CONCATENATE(A39,".",B39,".",C39,".",D39)</f>
        <v>FUN.GEO.010.020</v>
      </c>
      <c r="F39" s="33" t="s">
        <v>2041</v>
      </c>
      <c r="G39" s="34" t="s">
        <v>453</v>
      </c>
      <c r="H39" s="77" t="s">
        <v>2038</v>
      </c>
      <c r="I39" s="77" t="s">
        <v>2040</v>
      </c>
      <c r="J39" s="33"/>
    </row>
    <row r="40" spans="1:10" s="23" customFormat="1" outlineLevel="3" x14ac:dyDescent="0.25">
      <c r="A40" s="34" t="s">
        <v>448</v>
      </c>
      <c r="B40" s="34" t="s">
        <v>45</v>
      </c>
      <c r="C40" s="34" t="s">
        <v>16</v>
      </c>
      <c r="D40" s="34" t="s">
        <v>18</v>
      </c>
      <c r="E40" s="33" t="str">
        <f>CONCATENATE(A40,".",B40,".",C40,".",D40)</f>
        <v>FUN.GEO.010.030</v>
      </c>
      <c r="F40" s="33" t="s">
        <v>2039</v>
      </c>
      <c r="G40" s="34" t="s">
        <v>453</v>
      </c>
      <c r="H40" s="77" t="s">
        <v>2038</v>
      </c>
      <c r="I40" s="77" t="s">
        <v>446</v>
      </c>
      <c r="J40" s="33"/>
    </row>
    <row r="41" spans="1:10" s="35" customFormat="1" outlineLevel="2" x14ac:dyDescent="0.25">
      <c r="A41" s="36" t="s">
        <v>448</v>
      </c>
      <c r="B41" s="36" t="s">
        <v>45</v>
      </c>
      <c r="C41" s="7" t="s">
        <v>17</v>
      </c>
      <c r="D41" s="36"/>
      <c r="E41" s="31" t="str">
        <f>CONCATENATE(A41,".",B41,".",C41)</f>
        <v>FUN.GEO.020</v>
      </c>
      <c r="F41" s="15" t="s">
        <v>2037</v>
      </c>
      <c r="G41" s="36"/>
      <c r="H41" s="31"/>
      <c r="I41" s="31"/>
      <c r="J41" s="31"/>
    </row>
    <row r="42" spans="1:10" s="23" customFormat="1" outlineLevel="3" x14ac:dyDescent="0.25">
      <c r="A42" s="34" t="s">
        <v>448</v>
      </c>
      <c r="B42" s="34" t="s">
        <v>45</v>
      </c>
      <c r="C42" s="34" t="s">
        <v>17</v>
      </c>
      <c r="D42" s="34" t="s">
        <v>16</v>
      </c>
      <c r="E42" s="33" t="str">
        <f>CONCATENATE(A42,".",B42,".",C42,".",D42)</f>
        <v>FUN.GEO.020.010</v>
      </c>
      <c r="F42" s="33" t="s">
        <v>2036</v>
      </c>
      <c r="G42" s="34" t="s">
        <v>453</v>
      </c>
      <c r="H42" s="77" t="s">
        <v>2031</v>
      </c>
      <c r="I42" s="33" t="s">
        <v>422</v>
      </c>
      <c r="J42" s="33"/>
    </row>
    <row r="43" spans="1:10" s="101" customFormat="1" outlineLevel="3" x14ac:dyDescent="0.25">
      <c r="A43" s="42" t="s">
        <v>448</v>
      </c>
      <c r="B43" s="42" t="s">
        <v>45</v>
      </c>
      <c r="C43" s="42" t="s">
        <v>17</v>
      </c>
      <c r="D43" s="42" t="s">
        <v>17</v>
      </c>
      <c r="E43" s="32" t="str">
        <f>CONCATENATE(A43,".",B43,".",C43,".",D43)</f>
        <v>FUN.GEO.020.020</v>
      </c>
      <c r="F43" s="32" t="s">
        <v>2035</v>
      </c>
      <c r="G43" s="42" t="s">
        <v>453</v>
      </c>
      <c r="H43" s="77" t="s">
        <v>2033</v>
      </c>
      <c r="I43" s="33" t="s">
        <v>422</v>
      </c>
      <c r="J43" s="32"/>
    </row>
    <row r="44" spans="1:10" s="101" customFormat="1" outlineLevel="3" x14ac:dyDescent="0.25">
      <c r="A44" s="42" t="s">
        <v>448</v>
      </c>
      <c r="B44" s="42" t="s">
        <v>45</v>
      </c>
      <c r="C44" s="42" t="s">
        <v>17</v>
      </c>
      <c r="D44" s="42" t="s">
        <v>18</v>
      </c>
      <c r="E44" s="32" t="str">
        <f>CONCATENATE(A44,".",B44,".",C44,".",D44)</f>
        <v>FUN.GEO.020.030</v>
      </c>
      <c r="F44" s="32" t="s">
        <v>2034</v>
      </c>
      <c r="G44" s="42" t="s">
        <v>453</v>
      </c>
      <c r="H44" s="77" t="s">
        <v>2033</v>
      </c>
      <c r="I44" s="32" t="s">
        <v>422</v>
      </c>
      <c r="J44" s="32"/>
    </row>
    <row r="45" spans="1:10" s="23" customFormat="1" outlineLevel="3" x14ac:dyDescent="0.25">
      <c r="A45" s="34" t="s">
        <v>448</v>
      </c>
      <c r="B45" s="34" t="s">
        <v>45</v>
      </c>
      <c r="C45" s="34" t="s">
        <v>17</v>
      </c>
      <c r="D45" s="34" t="s">
        <v>19</v>
      </c>
      <c r="E45" s="33" t="str">
        <f>CONCATENATE(A45,".",B45,".",C45,".",D45)</f>
        <v>FUN.GEO.020.040</v>
      </c>
      <c r="F45" s="33" t="s">
        <v>2032</v>
      </c>
      <c r="G45" s="34" t="s">
        <v>453</v>
      </c>
      <c r="H45" s="77" t="s">
        <v>2031</v>
      </c>
      <c r="I45" s="33" t="s">
        <v>422</v>
      </c>
      <c r="J45" s="33"/>
    </row>
    <row r="46" spans="1:10" s="101" customFormat="1" outlineLevel="3" x14ac:dyDescent="0.25">
      <c r="A46" s="42" t="s">
        <v>448</v>
      </c>
      <c r="B46" s="42" t="s">
        <v>45</v>
      </c>
      <c r="C46" s="42" t="s">
        <v>17</v>
      </c>
      <c r="D46" s="42" t="s">
        <v>20</v>
      </c>
      <c r="E46" s="32" t="str">
        <f>CONCATENATE(A46,".",B46,".",C46,".",D46)</f>
        <v>FUN.GEO.020.050</v>
      </c>
      <c r="F46" s="32" t="s">
        <v>2030</v>
      </c>
      <c r="G46" s="42" t="s">
        <v>453</v>
      </c>
      <c r="H46" s="77" t="s">
        <v>2029</v>
      </c>
      <c r="I46" s="33" t="s">
        <v>422</v>
      </c>
      <c r="J46" s="32"/>
    </row>
    <row r="47" spans="1:10" s="35" customFormat="1" outlineLevel="2" x14ac:dyDescent="0.25">
      <c r="A47" s="36" t="s">
        <v>448</v>
      </c>
      <c r="B47" s="7" t="s">
        <v>45</v>
      </c>
      <c r="C47" s="36" t="s">
        <v>18</v>
      </c>
      <c r="D47" s="36"/>
      <c r="E47" s="31" t="str">
        <f>CONCATENATE(A47,".",B47,".",C47)</f>
        <v>FUN.GEO.030</v>
      </c>
      <c r="F47" s="15" t="s">
        <v>2028</v>
      </c>
      <c r="G47" s="36"/>
      <c r="H47" s="31"/>
      <c r="I47" s="31"/>
      <c r="J47" s="31"/>
    </row>
    <row r="48" spans="1:10" s="23" customFormat="1" outlineLevel="3" x14ac:dyDescent="0.25">
      <c r="A48" s="34" t="s">
        <v>448</v>
      </c>
      <c r="B48" s="34" t="s">
        <v>45</v>
      </c>
      <c r="C48" s="34" t="str">
        <f t="shared" ref="C48:C54" si="4">C47</f>
        <v>030</v>
      </c>
      <c r="D48" s="34" t="s">
        <v>16</v>
      </c>
      <c r="E48" s="33" t="str">
        <f t="shared" ref="E48:E54" si="5">CONCATENATE(A48,".",B48,".",C48,".",D48)</f>
        <v>FUN.GEO.030.010</v>
      </c>
      <c r="F48" s="33" t="s">
        <v>2027</v>
      </c>
      <c r="G48" s="34" t="s">
        <v>453</v>
      </c>
      <c r="H48" s="77" t="s">
        <v>452</v>
      </c>
      <c r="I48" s="77" t="s">
        <v>674</v>
      </c>
      <c r="J48" s="33"/>
    </row>
    <row r="49" spans="1:10" s="23" customFormat="1" outlineLevel="3" x14ac:dyDescent="0.25">
      <c r="A49" s="34" t="s">
        <v>448</v>
      </c>
      <c r="B49" s="34" t="s">
        <v>45</v>
      </c>
      <c r="C49" s="34" t="str">
        <f t="shared" si="4"/>
        <v>030</v>
      </c>
      <c r="D49" s="34" t="s">
        <v>17</v>
      </c>
      <c r="E49" s="33" t="str">
        <f t="shared" si="5"/>
        <v>FUN.GEO.030.020</v>
      </c>
      <c r="F49" s="33" t="s">
        <v>2026</v>
      </c>
      <c r="G49" s="34" t="s">
        <v>453</v>
      </c>
      <c r="H49" s="77" t="s">
        <v>452</v>
      </c>
      <c r="I49" s="77" t="s">
        <v>674</v>
      </c>
      <c r="J49" s="33"/>
    </row>
    <row r="50" spans="1:10" s="23" customFormat="1" outlineLevel="3" x14ac:dyDescent="0.25">
      <c r="A50" s="34" t="s">
        <v>448</v>
      </c>
      <c r="B50" s="34" t="s">
        <v>45</v>
      </c>
      <c r="C50" s="34" t="str">
        <f t="shared" si="4"/>
        <v>030</v>
      </c>
      <c r="D50" s="34" t="s">
        <v>18</v>
      </c>
      <c r="E50" s="33" t="str">
        <f t="shared" si="5"/>
        <v>FUN.GEO.030.030</v>
      </c>
      <c r="F50" s="33" t="s">
        <v>2025</v>
      </c>
      <c r="G50" s="34" t="s">
        <v>453</v>
      </c>
      <c r="H50" s="77" t="s">
        <v>452</v>
      </c>
      <c r="I50" s="77" t="s">
        <v>693</v>
      </c>
      <c r="J50" s="33"/>
    </row>
    <row r="51" spans="1:10" s="23" customFormat="1" outlineLevel="3" x14ac:dyDescent="0.25">
      <c r="A51" s="34" t="s">
        <v>448</v>
      </c>
      <c r="B51" s="34" t="s">
        <v>45</v>
      </c>
      <c r="C51" s="34" t="str">
        <f t="shared" si="4"/>
        <v>030</v>
      </c>
      <c r="D51" s="34" t="s">
        <v>19</v>
      </c>
      <c r="E51" s="33" t="str">
        <f t="shared" si="5"/>
        <v>FUN.GEO.030.040</v>
      </c>
      <c r="F51" s="33" t="s">
        <v>2024</v>
      </c>
      <c r="G51" s="34" t="s">
        <v>453</v>
      </c>
      <c r="H51" s="77" t="s">
        <v>452</v>
      </c>
      <c r="I51" s="77" t="s">
        <v>674</v>
      </c>
      <c r="J51" s="33"/>
    </row>
    <row r="52" spans="1:10" s="23" customFormat="1" outlineLevel="3" x14ac:dyDescent="0.25">
      <c r="A52" s="34" t="s">
        <v>448</v>
      </c>
      <c r="B52" s="34" t="s">
        <v>45</v>
      </c>
      <c r="C52" s="34" t="str">
        <f t="shared" si="4"/>
        <v>030</v>
      </c>
      <c r="D52" s="34" t="s">
        <v>20</v>
      </c>
      <c r="E52" s="33" t="str">
        <f t="shared" si="5"/>
        <v>FUN.GEO.030.050</v>
      </c>
      <c r="F52" s="33" t="s">
        <v>2023</v>
      </c>
      <c r="G52" s="34" t="s">
        <v>453</v>
      </c>
      <c r="H52" s="77" t="s">
        <v>452</v>
      </c>
      <c r="I52" s="77" t="s">
        <v>693</v>
      </c>
      <c r="J52" s="33"/>
    </row>
    <row r="53" spans="1:10" s="23" customFormat="1" outlineLevel="3" x14ac:dyDescent="0.25">
      <c r="A53" s="34" t="s">
        <v>448</v>
      </c>
      <c r="B53" s="34" t="s">
        <v>45</v>
      </c>
      <c r="C53" s="34" t="str">
        <f t="shared" si="4"/>
        <v>030</v>
      </c>
      <c r="D53" s="34" t="s">
        <v>21</v>
      </c>
      <c r="E53" s="33" t="str">
        <f t="shared" si="5"/>
        <v>FUN.GEO.030.060</v>
      </c>
      <c r="F53" s="33" t="s">
        <v>2022</v>
      </c>
      <c r="G53" s="34" t="s">
        <v>453</v>
      </c>
      <c r="H53" s="77" t="s">
        <v>452</v>
      </c>
      <c r="I53" s="77" t="s">
        <v>693</v>
      </c>
      <c r="J53" s="33"/>
    </row>
    <row r="54" spans="1:10" s="23" customFormat="1" outlineLevel="3" x14ac:dyDescent="0.25">
      <c r="A54" s="34" t="s">
        <v>448</v>
      </c>
      <c r="B54" s="34" t="s">
        <v>45</v>
      </c>
      <c r="C54" s="34" t="str">
        <f t="shared" si="4"/>
        <v>030</v>
      </c>
      <c r="D54" s="34" t="s">
        <v>22</v>
      </c>
      <c r="E54" s="33" t="str">
        <f t="shared" si="5"/>
        <v>FUN.GEO.030.070</v>
      </c>
      <c r="F54" s="33" t="s">
        <v>2021</v>
      </c>
      <c r="G54" s="34" t="s">
        <v>453</v>
      </c>
      <c r="H54" s="77" t="s">
        <v>452</v>
      </c>
      <c r="I54" s="77" t="s">
        <v>674</v>
      </c>
      <c r="J54" s="33"/>
    </row>
    <row r="55" spans="1:10" s="136" customFormat="1" outlineLevel="1" x14ac:dyDescent="0.25">
      <c r="A55" s="20" t="s">
        <v>448</v>
      </c>
      <c r="B55" s="20" t="s">
        <v>46</v>
      </c>
      <c r="C55" s="20"/>
      <c r="D55" s="20"/>
      <c r="E55" s="12" t="str">
        <f t="shared" ref="E55" si="6">CONCATENATE(A55,".",B55)</f>
        <v>FUN.MVT</v>
      </c>
      <c r="F55" s="12" t="s">
        <v>33</v>
      </c>
      <c r="G55" s="12"/>
      <c r="H55" s="12"/>
      <c r="I55" s="12"/>
      <c r="J55" s="13"/>
    </row>
    <row r="56" spans="1:10" s="35" customFormat="1" outlineLevel="2" x14ac:dyDescent="0.25">
      <c r="A56" s="36" t="str">
        <f>A55</f>
        <v>FUN</v>
      </c>
      <c r="B56" s="36" t="str">
        <f>B55</f>
        <v>MVT</v>
      </c>
      <c r="C56" s="36" t="s">
        <v>16</v>
      </c>
      <c r="D56" s="36"/>
      <c r="E56" s="31" t="str">
        <f>CONCATENATE(A56,".",B56,".",C56,"")</f>
        <v>FUN.MVT.010</v>
      </c>
      <c r="F56" s="31" t="s">
        <v>2020</v>
      </c>
      <c r="G56" s="31"/>
      <c r="H56" s="31"/>
      <c r="I56" s="31"/>
      <c r="J56" s="16"/>
    </row>
    <row r="57" spans="1:10" s="23" customFormat="1" outlineLevel="3" x14ac:dyDescent="0.25">
      <c r="A57" s="34" t="str">
        <f>A55</f>
        <v>FUN</v>
      </c>
      <c r="B57" s="34" t="str">
        <f>B55</f>
        <v>MVT</v>
      </c>
      <c r="C57" s="34" t="s">
        <v>16</v>
      </c>
      <c r="D57" s="34" t="s">
        <v>16</v>
      </c>
      <c r="E57" s="33" t="str">
        <f>CONCATENATE(A57,".",B57,".",C57,".",D57,"")</f>
        <v>FUN.MVT.010.010</v>
      </c>
      <c r="F57" s="33" t="s">
        <v>2019</v>
      </c>
      <c r="G57" s="34" t="s">
        <v>420</v>
      </c>
      <c r="H57" s="77" t="s">
        <v>1853</v>
      </c>
      <c r="I57" s="77" t="s">
        <v>446</v>
      </c>
      <c r="J57" s="33"/>
    </row>
    <row r="58" spans="1:10" s="23" customFormat="1" outlineLevel="3" x14ac:dyDescent="0.25">
      <c r="A58" s="34" t="str">
        <f>A56</f>
        <v>FUN</v>
      </c>
      <c r="B58" s="34" t="str">
        <f>B56</f>
        <v>MVT</v>
      </c>
      <c r="C58" s="34" t="str">
        <f>C56</f>
        <v>010</v>
      </c>
      <c r="D58" s="34" t="s">
        <v>17</v>
      </c>
      <c r="E58" s="33" t="str">
        <f>CONCATENATE(A58,".",B58,".",C58,".",D58,"")</f>
        <v>FUN.MVT.010.020</v>
      </c>
      <c r="F58" s="33" t="s">
        <v>2018</v>
      </c>
      <c r="G58" s="34" t="s">
        <v>420</v>
      </c>
      <c r="H58" s="77" t="s">
        <v>1853</v>
      </c>
      <c r="I58" s="77" t="s">
        <v>446</v>
      </c>
      <c r="J58" s="33"/>
    </row>
    <row r="59" spans="1:10" s="23" customFormat="1" outlineLevel="3" x14ac:dyDescent="0.25">
      <c r="A59" s="34" t="str">
        <f t="shared" ref="A59:C72" si="7">A58</f>
        <v>FUN</v>
      </c>
      <c r="B59" s="34" t="str">
        <f t="shared" si="7"/>
        <v>MVT</v>
      </c>
      <c r="C59" s="34" t="str">
        <f t="shared" si="7"/>
        <v>010</v>
      </c>
      <c r="D59" s="34" t="s">
        <v>18</v>
      </c>
      <c r="E59" s="33" t="str">
        <f>CONCATENATE(A59,".",B59,".",C59,".",D59,"")</f>
        <v>FUN.MVT.010.030</v>
      </c>
      <c r="F59" s="33" t="s">
        <v>2017</v>
      </c>
      <c r="G59" s="34" t="s">
        <v>420</v>
      </c>
      <c r="H59" s="77" t="s">
        <v>463</v>
      </c>
      <c r="I59" s="77" t="s">
        <v>446</v>
      </c>
      <c r="J59" s="33"/>
    </row>
    <row r="60" spans="1:10" s="23" customFormat="1" outlineLevel="3" x14ac:dyDescent="0.25">
      <c r="A60" s="34" t="str">
        <f t="shared" si="7"/>
        <v>FUN</v>
      </c>
      <c r="B60" s="34" t="str">
        <f t="shared" si="7"/>
        <v>MVT</v>
      </c>
      <c r="C60" s="34" t="str">
        <f t="shared" si="7"/>
        <v>010</v>
      </c>
      <c r="D60" s="34" t="s">
        <v>19</v>
      </c>
      <c r="E60" s="33" t="str">
        <f>CONCATENATE(A60,".",B60,".",C60,".",D60,"")</f>
        <v>FUN.MVT.010.040</v>
      </c>
      <c r="F60" s="33" t="s">
        <v>2016</v>
      </c>
      <c r="G60" s="34" t="s">
        <v>420</v>
      </c>
      <c r="H60" s="77" t="s">
        <v>463</v>
      </c>
      <c r="I60" s="77" t="s">
        <v>2015</v>
      </c>
      <c r="J60" s="33"/>
    </row>
    <row r="61" spans="1:10" s="23" customFormat="1" outlineLevel="3" x14ac:dyDescent="0.25">
      <c r="A61" s="34" t="str">
        <f t="shared" si="7"/>
        <v>FUN</v>
      </c>
      <c r="B61" s="34" t="str">
        <f t="shared" si="7"/>
        <v>MVT</v>
      </c>
      <c r="C61" s="34" t="str">
        <f t="shared" si="7"/>
        <v>010</v>
      </c>
      <c r="D61" s="34" t="s">
        <v>20</v>
      </c>
      <c r="E61" s="33" t="str">
        <f t="shared" ref="E61:E66" si="8">CONCATENATE(A61,".",B61,".",C61,".",D61,"")</f>
        <v>FUN.MVT.010.050</v>
      </c>
      <c r="F61" s="33" t="s">
        <v>2014</v>
      </c>
      <c r="G61" s="34" t="s">
        <v>420</v>
      </c>
      <c r="H61" s="77" t="s">
        <v>463</v>
      </c>
      <c r="I61" s="77" t="s">
        <v>446</v>
      </c>
      <c r="J61" s="33"/>
    </row>
    <row r="62" spans="1:10" s="23" customFormat="1" outlineLevel="3" x14ac:dyDescent="0.25">
      <c r="A62" s="34" t="str">
        <f t="shared" si="7"/>
        <v>FUN</v>
      </c>
      <c r="B62" s="34" t="str">
        <f t="shared" si="7"/>
        <v>MVT</v>
      </c>
      <c r="C62" s="34" t="str">
        <f t="shared" si="7"/>
        <v>010</v>
      </c>
      <c r="D62" s="34" t="s">
        <v>21</v>
      </c>
      <c r="E62" s="33" t="str">
        <f t="shared" si="8"/>
        <v>FUN.MVT.010.060</v>
      </c>
      <c r="F62" s="33" t="s">
        <v>2013</v>
      </c>
      <c r="G62" s="34" t="s">
        <v>457</v>
      </c>
      <c r="H62" s="77" t="s">
        <v>463</v>
      </c>
      <c r="I62" s="77" t="s">
        <v>446</v>
      </c>
      <c r="J62" s="33"/>
    </row>
    <row r="63" spans="1:10" s="23" customFormat="1" outlineLevel="3" x14ac:dyDescent="0.25">
      <c r="A63" s="34" t="str">
        <f t="shared" si="7"/>
        <v>FUN</v>
      </c>
      <c r="B63" s="34" t="str">
        <f t="shared" si="7"/>
        <v>MVT</v>
      </c>
      <c r="C63" s="34" t="str">
        <f t="shared" si="7"/>
        <v>010</v>
      </c>
      <c r="D63" s="34" t="s">
        <v>22</v>
      </c>
      <c r="E63" s="33" t="str">
        <f t="shared" si="8"/>
        <v>FUN.MVT.010.070</v>
      </c>
      <c r="F63" s="33" t="s">
        <v>2012</v>
      </c>
      <c r="G63" s="34" t="s">
        <v>420</v>
      </c>
      <c r="H63" s="77" t="s">
        <v>463</v>
      </c>
      <c r="I63" s="77" t="s">
        <v>446</v>
      </c>
      <c r="J63" s="33"/>
    </row>
    <row r="64" spans="1:10" s="23" customFormat="1" outlineLevel="3" x14ac:dyDescent="0.25">
      <c r="A64" s="34" t="str">
        <f t="shared" si="7"/>
        <v>FUN</v>
      </c>
      <c r="B64" s="34" t="str">
        <f t="shared" si="7"/>
        <v>MVT</v>
      </c>
      <c r="C64" s="34" t="str">
        <f t="shared" si="7"/>
        <v>010</v>
      </c>
      <c r="D64" s="34" t="s">
        <v>23</v>
      </c>
      <c r="E64" s="33" t="str">
        <f t="shared" si="8"/>
        <v>FUN.MVT.010.080</v>
      </c>
      <c r="F64" s="33" t="s">
        <v>2011</v>
      </c>
      <c r="G64" s="34" t="s">
        <v>420</v>
      </c>
      <c r="H64" s="77" t="s">
        <v>456</v>
      </c>
      <c r="I64" s="77" t="s">
        <v>446</v>
      </c>
      <c r="J64" s="33"/>
    </row>
    <row r="65" spans="1:10" s="23" customFormat="1" outlineLevel="3" x14ac:dyDescent="0.25">
      <c r="A65" s="34" t="str">
        <f t="shared" si="7"/>
        <v>FUN</v>
      </c>
      <c r="B65" s="34" t="str">
        <f t="shared" si="7"/>
        <v>MVT</v>
      </c>
      <c r="C65" s="34" t="str">
        <f t="shared" si="7"/>
        <v>010</v>
      </c>
      <c r="D65" s="34" t="s">
        <v>24</v>
      </c>
      <c r="E65" s="33" t="str">
        <f t="shared" si="8"/>
        <v>FUN.MVT.010.090</v>
      </c>
      <c r="F65" s="33" t="s">
        <v>2010</v>
      </c>
      <c r="G65" s="34" t="s">
        <v>457</v>
      </c>
      <c r="H65" s="77" t="s">
        <v>463</v>
      </c>
      <c r="I65" s="77" t="s">
        <v>446</v>
      </c>
      <c r="J65" s="33"/>
    </row>
    <row r="66" spans="1:10" s="23" customFormat="1" outlineLevel="3" x14ac:dyDescent="0.25">
      <c r="A66" s="34" t="str">
        <f t="shared" si="7"/>
        <v>FUN</v>
      </c>
      <c r="B66" s="34" t="str">
        <f t="shared" si="7"/>
        <v>MVT</v>
      </c>
      <c r="C66" s="34" t="str">
        <f t="shared" si="7"/>
        <v>010</v>
      </c>
      <c r="D66" s="34" t="s">
        <v>25</v>
      </c>
      <c r="E66" s="33" t="str">
        <f t="shared" si="8"/>
        <v>FUN.MVT.010.100</v>
      </c>
      <c r="F66" s="33" t="s">
        <v>2009</v>
      </c>
      <c r="G66" s="34" t="s">
        <v>420</v>
      </c>
      <c r="H66" s="77" t="s">
        <v>802</v>
      </c>
      <c r="I66" s="77" t="s">
        <v>446</v>
      </c>
      <c r="J66" s="33"/>
    </row>
    <row r="67" spans="1:10" s="35" customFormat="1" outlineLevel="2" x14ac:dyDescent="0.25">
      <c r="A67" s="36" t="str">
        <f>A65</f>
        <v>FUN</v>
      </c>
      <c r="B67" s="36" t="str">
        <f>B65</f>
        <v>MVT</v>
      </c>
      <c r="C67" s="36" t="s">
        <v>17</v>
      </c>
      <c r="D67" s="36"/>
      <c r="E67" s="31" t="str">
        <f>CONCATENATE(A67,".",B67,".",C67)</f>
        <v>FUN.MVT.020</v>
      </c>
      <c r="F67" s="31" t="s">
        <v>2008</v>
      </c>
      <c r="G67" s="31"/>
      <c r="H67" s="142"/>
      <c r="I67" s="142"/>
      <c r="J67" s="16"/>
    </row>
    <row r="68" spans="1:10" s="23" customFormat="1" outlineLevel="3" x14ac:dyDescent="0.25">
      <c r="A68" s="34" t="str">
        <f t="shared" si="7"/>
        <v>FUN</v>
      </c>
      <c r="B68" s="34" t="str">
        <f t="shared" si="7"/>
        <v>MVT</v>
      </c>
      <c r="C68" s="34" t="str">
        <f>C67</f>
        <v>020</v>
      </c>
      <c r="D68" s="34" t="s">
        <v>16</v>
      </c>
      <c r="E68" s="33" t="str">
        <f>CONCATENATE(A68,".",B68,".",C68,".",D68)</f>
        <v>FUN.MVT.020.010</v>
      </c>
      <c r="F68" s="33" t="s">
        <v>2007</v>
      </c>
      <c r="G68" s="34" t="s">
        <v>420</v>
      </c>
      <c r="H68" s="77" t="s">
        <v>1847</v>
      </c>
      <c r="I68" s="77" t="s">
        <v>2000</v>
      </c>
      <c r="J68" s="33"/>
    </row>
    <row r="69" spans="1:10" s="23" customFormat="1" outlineLevel="3" x14ac:dyDescent="0.25">
      <c r="A69" s="34" t="str">
        <f t="shared" si="7"/>
        <v>FUN</v>
      </c>
      <c r="B69" s="34" t="str">
        <f t="shared" si="7"/>
        <v>MVT</v>
      </c>
      <c r="C69" s="34" t="str">
        <f t="shared" si="7"/>
        <v>020</v>
      </c>
      <c r="D69" s="34" t="s">
        <v>17</v>
      </c>
      <c r="E69" s="33" t="str">
        <f>CONCATENATE(A69,".",B69,".",C69,".",D69)</f>
        <v>FUN.MVT.020.020</v>
      </c>
      <c r="F69" s="33" t="s">
        <v>2006</v>
      </c>
      <c r="G69" s="34" t="s">
        <v>420</v>
      </c>
      <c r="H69" s="77" t="s">
        <v>1847</v>
      </c>
      <c r="I69" s="77" t="s">
        <v>446</v>
      </c>
      <c r="J69" s="33"/>
    </row>
    <row r="70" spans="1:10" s="23" customFormat="1" outlineLevel="3" x14ac:dyDescent="0.25">
      <c r="A70" s="34" t="str">
        <f t="shared" si="7"/>
        <v>FUN</v>
      </c>
      <c r="B70" s="34" t="str">
        <f t="shared" si="7"/>
        <v>MVT</v>
      </c>
      <c r="C70" s="34" t="str">
        <f t="shared" si="7"/>
        <v>020</v>
      </c>
      <c r="D70" s="34" t="s">
        <v>18</v>
      </c>
      <c r="E70" s="33" t="str">
        <f>CONCATENATE(A70,".",B70,".",C70,".",D70)</f>
        <v>FUN.MVT.020.030</v>
      </c>
      <c r="F70" s="33" t="s">
        <v>2005</v>
      </c>
      <c r="G70" s="34" t="s">
        <v>512</v>
      </c>
      <c r="H70" s="77" t="s">
        <v>1847</v>
      </c>
      <c r="I70" s="77" t="s">
        <v>446</v>
      </c>
      <c r="J70" s="33"/>
    </row>
    <row r="71" spans="1:10" s="23" customFormat="1" outlineLevel="3" x14ac:dyDescent="0.25">
      <c r="A71" s="34" t="str">
        <f t="shared" si="7"/>
        <v>FUN</v>
      </c>
      <c r="B71" s="34" t="str">
        <f t="shared" si="7"/>
        <v>MVT</v>
      </c>
      <c r="C71" s="34" t="str">
        <f t="shared" si="7"/>
        <v>020</v>
      </c>
      <c r="D71" s="34" t="s">
        <v>19</v>
      </c>
      <c r="E71" s="33" t="str">
        <f>CONCATENATE(A71,".",B71,".",C71,".",D71)</f>
        <v>FUN.MVT.020.040</v>
      </c>
      <c r="F71" s="33" t="s">
        <v>2004</v>
      </c>
      <c r="G71" s="34" t="s">
        <v>512</v>
      </c>
      <c r="H71" s="77" t="s">
        <v>1847</v>
      </c>
      <c r="I71" s="77" t="s">
        <v>446</v>
      </c>
      <c r="J71" s="33"/>
    </row>
    <row r="72" spans="1:10" s="137" customFormat="1" outlineLevel="2" x14ac:dyDescent="0.25">
      <c r="A72" s="36" t="str">
        <f t="shared" si="7"/>
        <v>FUN</v>
      </c>
      <c r="B72" s="36" t="str">
        <f t="shared" si="7"/>
        <v>MVT</v>
      </c>
      <c r="C72" s="36" t="s">
        <v>18</v>
      </c>
      <c r="D72" s="36"/>
      <c r="E72" s="31" t="str">
        <f>CONCATENATE(A72,".",B72,".",C72)</f>
        <v>FUN.MVT.030</v>
      </c>
      <c r="F72" s="31" t="s">
        <v>2003</v>
      </c>
      <c r="G72" s="141"/>
      <c r="H72" s="139"/>
      <c r="I72" s="139"/>
      <c r="J72" s="138"/>
    </row>
    <row r="73" spans="1:10" s="23" customFormat="1" outlineLevel="3" x14ac:dyDescent="0.25">
      <c r="A73" s="34" t="str">
        <f>A71</f>
        <v>FUN</v>
      </c>
      <c r="B73" s="34" t="str">
        <f>B71</f>
        <v>MVT</v>
      </c>
      <c r="C73" s="34" t="s">
        <v>18</v>
      </c>
      <c r="D73" s="34" t="s">
        <v>16</v>
      </c>
      <c r="E73" s="33" t="str">
        <f>CONCATENATE(A73,".",B73,".",C73,".",D73)</f>
        <v>FUN.MVT.030.010</v>
      </c>
      <c r="F73" s="33" t="s">
        <v>2002</v>
      </c>
      <c r="G73" s="34" t="s">
        <v>512</v>
      </c>
      <c r="H73" s="77" t="s">
        <v>1847</v>
      </c>
      <c r="I73" s="77" t="s">
        <v>2000</v>
      </c>
      <c r="J73" s="33"/>
    </row>
    <row r="74" spans="1:10" s="23" customFormat="1" outlineLevel="3" x14ac:dyDescent="0.25">
      <c r="A74" s="34" t="str">
        <f>A72</f>
        <v>FUN</v>
      </c>
      <c r="B74" s="34" t="str">
        <f>B72</f>
        <v>MVT</v>
      </c>
      <c r="C74" s="34" t="str">
        <f t="shared" ref="C74" si="9">C72</f>
        <v>030</v>
      </c>
      <c r="D74" s="34" t="s">
        <v>17</v>
      </c>
      <c r="E74" s="33" t="str">
        <f>CONCATENATE(A74,".",B74,".",C74,".",D74)</f>
        <v>FUN.MVT.030.020</v>
      </c>
      <c r="F74" s="33" t="s">
        <v>2001</v>
      </c>
      <c r="G74" s="34" t="s">
        <v>512</v>
      </c>
      <c r="H74" s="77" t="s">
        <v>1847</v>
      </c>
      <c r="I74" s="77" t="s">
        <v>2000</v>
      </c>
      <c r="J74" s="33"/>
    </row>
    <row r="75" spans="1:10" s="23" customFormat="1" outlineLevel="3" x14ac:dyDescent="0.25">
      <c r="A75" s="34" t="str">
        <f t="shared" ref="A75:C80" si="10">A74</f>
        <v>FUN</v>
      </c>
      <c r="B75" s="34" t="str">
        <f t="shared" si="10"/>
        <v>MVT</v>
      </c>
      <c r="C75" s="34" t="str">
        <f t="shared" si="10"/>
        <v>030</v>
      </c>
      <c r="D75" s="34" t="s">
        <v>18</v>
      </c>
      <c r="E75" s="33" t="str">
        <f>CONCATENATE(A75,".",B75,".",C75,".",D75)</f>
        <v>FUN.MVT.030.030</v>
      </c>
      <c r="F75" s="33" t="s">
        <v>1999</v>
      </c>
      <c r="G75" s="34" t="s">
        <v>512</v>
      </c>
      <c r="H75" s="77" t="s">
        <v>1847</v>
      </c>
      <c r="I75" s="77" t="s">
        <v>1998</v>
      </c>
      <c r="J75" s="33"/>
    </row>
    <row r="76" spans="1:10" s="23" customFormat="1" outlineLevel="3" x14ac:dyDescent="0.25">
      <c r="A76" s="34" t="str">
        <f t="shared" si="10"/>
        <v>FUN</v>
      </c>
      <c r="B76" s="34" t="str">
        <f t="shared" si="10"/>
        <v>MVT</v>
      </c>
      <c r="C76" s="34" t="str">
        <f t="shared" si="10"/>
        <v>030</v>
      </c>
      <c r="D76" s="34" t="s">
        <v>19</v>
      </c>
      <c r="E76" s="33" t="str">
        <f t="shared" ref="E76:E79" si="11">CONCATENATE(A76,".",B76,".",C76,".",D76)</f>
        <v>FUN.MVT.030.040</v>
      </c>
      <c r="F76" s="33" t="s">
        <v>1997</v>
      </c>
      <c r="G76" s="34" t="s">
        <v>512</v>
      </c>
      <c r="H76" s="77" t="s">
        <v>1847</v>
      </c>
      <c r="I76" s="77" t="s">
        <v>446</v>
      </c>
      <c r="J76" s="33"/>
    </row>
    <row r="77" spans="1:10" s="23" customFormat="1" outlineLevel="3" x14ac:dyDescent="0.25">
      <c r="A77" s="34" t="str">
        <f t="shared" si="10"/>
        <v>FUN</v>
      </c>
      <c r="B77" s="34" t="str">
        <f t="shared" si="10"/>
        <v>MVT</v>
      </c>
      <c r="C77" s="34" t="str">
        <f t="shared" si="10"/>
        <v>030</v>
      </c>
      <c r="D77" s="34" t="s">
        <v>20</v>
      </c>
      <c r="E77" s="33" t="str">
        <f t="shared" si="11"/>
        <v>FUN.MVT.030.050</v>
      </c>
      <c r="F77" s="33" t="s">
        <v>1996</v>
      </c>
      <c r="G77" s="34" t="s">
        <v>512</v>
      </c>
      <c r="H77" s="77" t="s">
        <v>1847</v>
      </c>
      <c r="I77" s="77" t="s">
        <v>446</v>
      </c>
      <c r="J77" s="33"/>
    </row>
    <row r="78" spans="1:10" s="23" customFormat="1" outlineLevel="3" x14ac:dyDescent="0.25">
      <c r="A78" s="34" t="str">
        <f t="shared" si="10"/>
        <v>FUN</v>
      </c>
      <c r="B78" s="34" t="str">
        <f t="shared" si="10"/>
        <v>MVT</v>
      </c>
      <c r="C78" s="34" t="str">
        <f t="shared" si="10"/>
        <v>030</v>
      </c>
      <c r="D78" s="34" t="s">
        <v>21</v>
      </c>
      <c r="E78" s="33" t="str">
        <f t="shared" si="11"/>
        <v>FUN.MVT.030.060</v>
      </c>
      <c r="F78" s="33" t="s">
        <v>1995</v>
      </c>
      <c r="G78" s="34" t="s">
        <v>512</v>
      </c>
      <c r="H78" s="77" t="s">
        <v>1847</v>
      </c>
      <c r="I78" s="77" t="s">
        <v>446</v>
      </c>
      <c r="J78" s="33"/>
    </row>
    <row r="79" spans="1:10" s="23" customFormat="1" outlineLevel="3" x14ac:dyDescent="0.25">
      <c r="A79" s="34" t="str">
        <f t="shared" si="10"/>
        <v>FUN</v>
      </c>
      <c r="B79" s="34" t="str">
        <f t="shared" si="10"/>
        <v>MVT</v>
      </c>
      <c r="C79" s="34" t="str">
        <f t="shared" si="10"/>
        <v>030</v>
      </c>
      <c r="D79" s="34" t="s">
        <v>22</v>
      </c>
      <c r="E79" s="33" t="str">
        <f t="shared" si="11"/>
        <v>FUN.MVT.030.070</v>
      </c>
      <c r="F79" s="33" t="s">
        <v>1994</v>
      </c>
      <c r="G79" s="34" t="s">
        <v>512</v>
      </c>
      <c r="H79" s="77" t="s">
        <v>1847</v>
      </c>
      <c r="I79" s="77" t="s">
        <v>446</v>
      </c>
      <c r="J79" s="33"/>
    </row>
    <row r="80" spans="1:10" s="137" customFormat="1" outlineLevel="2" x14ac:dyDescent="0.25">
      <c r="A80" s="36" t="str">
        <f t="shared" si="10"/>
        <v>FUN</v>
      </c>
      <c r="B80" s="36" t="str">
        <f t="shared" si="10"/>
        <v>MVT</v>
      </c>
      <c r="C80" s="36" t="s">
        <v>19</v>
      </c>
      <c r="D80" s="36"/>
      <c r="E80" s="31" t="str">
        <f>CONCATENATE(A80,".",B80,".",C80)</f>
        <v>FUN.MVT.040</v>
      </c>
      <c r="F80" s="31" t="s">
        <v>1993</v>
      </c>
      <c r="G80" s="141"/>
      <c r="H80" s="139"/>
      <c r="I80" s="139"/>
      <c r="J80" s="138"/>
    </row>
    <row r="81" spans="1:10" s="23" customFormat="1" outlineLevel="3" x14ac:dyDescent="0.25">
      <c r="A81" s="34" t="str">
        <f t="shared" ref="A81:B82" si="12">A79</f>
        <v>FUN</v>
      </c>
      <c r="B81" s="34" t="str">
        <f t="shared" si="12"/>
        <v>MVT</v>
      </c>
      <c r="C81" s="34" t="s">
        <v>19</v>
      </c>
      <c r="D81" s="34" t="s">
        <v>16</v>
      </c>
      <c r="E81" s="33" t="str">
        <f>CONCATENATE(A81,".",B81,".",C81,".",D81,)</f>
        <v>FUN.MVT.040.010</v>
      </c>
      <c r="F81" s="33" t="s">
        <v>1992</v>
      </c>
      <c r="G81" s="34" t="s">
        <v>512</v>
      </c>
      <c r="H81" s="77" t="s">
        <v>1979</v>
      </c>
      <c r="I81" s="77" t="s">
        <v>1990</v>
      </c>
      <c r="J81" s="33"/>
    </row>
    <row r="82" spans="1:10" s="23" customFormat="1" outlineLevel="3" x14ac:dyDescent="0.25">
      <c r="A82" s="34" t="str">
        <f t="shared" si="12"/>
        <v>FUN</v>
      </c>
      <c r="B82" s="34" t="str">
        <f t="shared" si="12"/>
        <v>MVT</v>
      </c>
      <c r="C82" s="34" t="str">
        <f>C80</f>
        <v>040</v>
      </c>
      <c r="D82" s="34" t="s">
        <v>17</v>
      </c>
      <c r="E82" s="33" t="str">
        <f>CONCATENATE(A82,".",B82,".",C82,".",D82,)</f>
        <v>FUN.MVT.040.020</v>
      </c>
      <c r="F82" s="33" t="s">
        <v>1991</v>
      </c>
      <c r="G82" s="34" t="s">
        <v>512</v>
      </c>
      <c r="H82" s="77" t="s">
        <v>1979</v>
      </c>
      <c r="I82" s="77" t="s">
        <v>1990</v>
      </c>
      <c r="J82" s="33"/>
    </row>
    <row r="83" spans="1:10" s="23" customFormat="1" outlineLevel="3" x14ac:dyDescent="0.25">
      <c r="A83" s="34" t="str">
        <f t="shared" ref="A83:C91" si="13">A82</f>
        <v>FUN</v>
      </c>
      <c r="B83" s="34" t="str">
        <f t="shared" si="13"/>
        <v>MVT</v>
      </c>
      <c r="C83" s="34" t="str">
        <f t="shared" si="13"/>
        <v>040</v>
      </c>
      <c r="D83" s="34" t="s">
        <v>18</v>
      </c>
      <c r="E83" s="33" t="str">
        <f>CONCATENATE(A83,".",B83,".",C83,".",D83,)</f>
        <v>FUN.MVT.040.030</v>
      </c>
      <c r="F83" s="33" t="s">
        <v>1989</v>
      </c>
      <c r="G83" s="34" t="s">
        <v>512</v>
      </c>
      <c r="H83" s="77" t="s">
        <v>1979</v>
      </c>
      <c r="I83" s="77" t="s">
        <v>446</v>
      </c>
      <c r="J83" s="33"/>
    </row>
    <row r="84" spans="1:10" s="23" customFormat="1" outlineLevel="3" x14ac:dyDescent="0.25">
      <c r="A84" s="34" t="str">
        <f t="shared" si="13"/>
        <v>FUN</v>
      </c>
      <c r="B84" s="34" t="str">
        <f t="shared" si="13"/>
        <v>MVT</v>
      </c>
      <c r="C84" s="34" t="str">
        <f t="shared" si="13"/>
        <v>040</v>
      </c>
      <c r="D84" s="34" t="s">
        <v>19</v>
      </c>
      <c r="E84" s="33" t="str">
        <f>CONCATENATE(A84,".",B84,".",C84,".",D84,)</f>
        <v>FUN.MVT.040.040</v>
      </c>
      <c r="F84" s="33" t="s">
        <v>1988</v>
      </c>
      <c r="G84" s="34" t="s">
        <v>512</v>
      </c>
      <c r="H84" s="77" t="s">
        <v>1979</v>
      </c>
      <c r="I84" s="77" t="s">
        <v>1982</v>
      </c>
      <c r="J84" s="33"/>
    </row>
    <row r="85" spans="1:10" s="23" customFormat="1" outlineLevel="3" x14ac:dyDescent="0.25">
      <c r="A85" s="34" t="str">
        <f t="shared" ref="A85:B86" si="14">A83</f>
        <v>FUN</v>
      </c>
      <c r="B85" s="34" t="str">
        <f t="shared" si="14"/>
        <v>MVT</v>
      </c>
      <c r="C85" s="34" t="str">
        <f>C83</f>
        <v>040</v>
      </c>
      <c r="D85" s="34" t="s">
        <v>20</v>
      </c>
      <c r="E85" s="33" t="str">
        <f t="shared" ref="E85:E91" si="15">CONCATENATE(A85,".",B85,".",C85,".",D85,)</f>
        <v>FUN.MVT.040.050</v>
      </c>
      <c r="F85" s="33" t="s">
        <v>1987</v>
      </c>
      <c r="G85" s="34" t="s">
        <v>512</v>
      </c>
      <c r="H85" s="77" t="s">
        <v>1979</v>
      </c>
      <c r="I85" s="77" t="s">
        <v>1982</v>
      </c>
      <c r="J85" s="33"/>
    </row>
    <row r="86" spans="1:10" s="23" customFormat="1" outlineLevel="3" x14ac:dyDescent="0.25">
      <c r="A86" s="34" t="str">
        <f t="shared" si="14"/>
        <v>FUN</v>
      </c>
      <c r="B86" s="34" t="str">
        <f t="shared" si="14"/>
        <v>MVT</v>
      </c>
      <c r="C86" s="34" t="str">
        <f>C84</f>
        <v>040</v>
      </c>
      <c r="D86" s="34" t="s">
        <v>21</v>
      </c>
      <c r="E86" s="33" t="str">
        <f t="shared" si="15"/>
        <v>FUN.MVT.040.060</v>
      </c>
      <c r="F86" s="33" t="s">
        <v>1986</v>
      </c>
      <c r="G86" s="34" t="s">
        <v>512</v>
      </c>
      <c r="H86" s="77" t="s">
        <v>1979</v>
      </c>
      <c r="I86" s="77" t="s">
        <v>1982</v>
      </c>
      <c r="J86" s="33"/>
    </row>
    <row r="87" spans="1:10" s="23" customFormat="1" outlineLevel="3" x14ac:dyDescent="0.25">
      <c r="A87" s="34" t="str">
        <f t="shared" ref="A87:B91" si="16">A86</f>
        <v>FUN</v>
      </c>
      <c r="B87" s="34" t="str">
        <f t="shared" si="16"/>
        <v>MVT</v>
      </c>
      <c r="C87" s="34" t="str">
        <f t="shared" si="13"/>
        <v>040</v>
      </c>
      <c r="D87" s="34" t="s">
        <v>22</v>
      </c>
      <c r="E87" s="33" t="str">
        <f t="shared" si="15"/>
        <v>FUN.MVT.040.070</v>
      </c>
      <c r="F87" s="33" t="s">
        <v>1985</v>
      </c>
      <c r="G87" s="34" t="s">
        <v>512</v>
      </c>
      <c r="H87" s="77" t="s">
        <v>1979</v>
      </c>
      <c r="I87" s="77" t="s">
        <v>1982</v>
      </c>
      <c r="J87" s="33"/>
    </row>
    <row r="88" spans="1:10" s="23" customFormat="1" outlineLevel="3" x14ac:dyDescent="0.25">
      <c r="A88" s="34" t="str">
        <f t="shared" si="16"/>
        <v>FUN</v>
      </c>
      <c r="B88" s="34" t="str">
        <f t="shared" si="16"/>
        <v>MVT</v>
      </c>
      <c r="C88" s="34" t="str">
        <f t="shared" si="13"/>
        <v>040</v>
      </c>
      <c r="D88" s="34" t="s">
        <v>23</v>
      </c>
      <c r="E88" s="33" t="str">
        <f t="shared" si="15"/>
        <v>FUN.MVT.040.080</v>
      </c>
      <c r="F88" s="33" t="s">
        <v>1984</v>
      </c>
      <c r="G88" s="34" t="s">
        <v>512</v>
      </c>
      <c r="H88" s="77" t="s">
        <v>1979</v>
      </c>
      <c r="I88" s="77" t="s">
        <v>1982</v>
      </c>
      <c r="J88" s="33"/>
    </row>
    <row r="89" spans="1:10" s="23" customFormat="1" outlineLevel="3" x14ac:dyDescent="0.25">
      <c r="A89" s="34" t="str">
        <f t="shared" si="16"/>
        <v>FUN</v>
      </c>
      <c r="B89" s="34" t="str">
        <f t="shared" si="16"/>
        <v>MVT</v>
      </c>
      <c r="C89" s="34" t="str">
        <f t="shared" si="13"/>
        <v>040</v>
      </c>
      <c r="D89" s="34" t="s">
        <v>24</v>
      </c>
      <c r="E89" s="33" t="str">
        <f t="shared" si="15"/>
        <v>FUN.MVT.040.090</v>
      </c>
      <c r="F89" s="33" t="s">
        <v>1983</v>
      </c>
      <c r="G89" s="34" t="s">
        <v>512</v>
      </c>
      <c r="H89" s="77" t="s">
        <v>1979</v>
      </c>
      <c r="I89" s="77" t="s">
        <v>1982</v>
      </c>
      <c r="J89" s="33"/>
    </row>
    <row r="90" spans="1:10" s="23" customFormat="1" outlineLevel="3" x14ac:dyDescent="0.25">
      <c r="A90" s="34" t="str">
        <f t="shared" si="16"/>
        <v>FUN</v>
      </c>
      <c r="B90" s="34" t="str">
        <f t="shared" si="16"/>
        <v>MVT</v>
      </c>
      <c r="C90" s="34" t="str">
        <f t="shared" si="13"/>
        <v>040</v>
      </c>
      <c r="D90" s="34" t="s">
        <v>25</v>
      </c>
      <c r="E90" s="33" t="str">
        <f t="shared" si="15"/>
        <v>FUN.MVT.040.100</v>
      </c>
      <c r="F90" s="33" t="s">
        <v>1981</v>
      </c>
      <c r="G90" s="34" t="s">
        <v>512</v>
      </c>
      <c r="H90" s="77" t="s">
        <v>1979</v>
      </c>
      <c r="I90" s="77" t="s">
        <v>446</v>
      </c>
      <c r="J90" s="33"/>
    </row>
    <row r="91" spans="1:10" s="23" customFormat="1" outlineLevel="3" x14ac:dyDescent="0.25">
      <c r="A91" s="34" t="str">
        <f t="shared" si="16"/>
        <v>FUN</v>
      </c>
      <c r="B91" s="34" t="str">
        <f t="shared" si="16"/>
        <v>MVT</v>
      </c>
      <c r="C91" s="34" t="str">
        <f t="shared" si="13"/>
        <v>040</v>
      </c>
      <c r="D91" s="34" t="s">
        <v>26</v>
      </c>
      <c r="E91" s="33" t="str">
        <f t="shared" si="15"/>
        <v>FUN.MVT.040.110</v>
      </c>
      <c r="F91" s="33" t="s">
        <v>1980</v>
      </c>
      <c r="G91" s="34" t="s">
        <v>512</v>
      </c>
      <c r="H91" s="77" t="s">
        <v>1979</v>
      </c>
      <c r="I91" s="77" t="s">
        <v>446</v>
      </c>
      <c r="J91" s="33"/>
    </row>
    <row r="92" spans="1:10" s="137" customFormat="1" outlineLevel="2" x14ac:dyDescent="0.25">
      <c r="A92" s="36" t="s">
        <v>448</v>
      </c>
      <c r="B92" s="36" t="s">
        <v>46</v>
      </c>
      <c r="C92" s="36" t="s">
        <v>20</v>
      </c>
      <c r="D92" s="36"/>
      <c r="E92" s="31" t="str">
        <f>CONCATENATE(A92,".",B92,".",C92,)</f>
        <v>FUN.MVT.050</v>
      </c>
      <c r="F92" s="31" t="s">
        <v>1978</v>
      </c>
      <c r="G92" s="141"/>
      <c r="H92" s="139"/>
      <c r="I92" s="139"/>
      <c r="J92" s="138"/>
    </row>
    <row r="93" spans="1:10" s="23" customFormat="1" outlineLevel="3" x14ac:dyDescent="0.25">
      <c r="A93" s="34" t="str">
        <f>A91</f>
        <v>FUN</v>
      </c>
      <c r="B93" s="34" t="str">
        <f>B91</f>
        <v>MVT</v>
      </c>
      <c r="C93" s="34" t="s">
        <v>20</v>
      </c>
      <c r="D93" s="34" t="s">
        <v>16</v>
      </c>
      <c r="E93" s="33" t="str">
        <f t="shared" ref="E93:E95" si="17">CONCATENATE(A93,".",B93,".",C93,".",D93,)</f>
        <v>FUN.MVT.050.010</v>
      </c>
      <c r="F93" s="33" t="s">
        <v>1977</v>
      </c>
      <c r="G93" s="34" t="s">
        <v>512</v>
      </c>
      <c r="H93" s="77" t="s">
        <v>1882</v>
      </c>
      <c r="I93" s="77" t="s">
        <v>446</v>
      </c>
      <c r="J93" s="33"/>
    </row>
    <row r="94" spans="1:10" s="23" customFormat="1" outlineLevel="3" x14ac:dyDescent="0.25">
      <c r="A94" s="34" t="str">
        <f>A92</f>
        <v>FUN</v>
      </c>
      <c r="B94" s="34" t="str">
        <f>B92</f>
        <v>MVT</v>
      </c>
      <c r="C94" s="34" t="str">
        <f>C92</f>
        <v>050</v>
      </c>
      <c r="D94" s="34" t="s">
        <v>17</v>
      </c>
      <c r="E94" s="33" t="str">
        <f t="shared" si="17"/>
        <v>FUN.MVT.050.020</v>
      </c>
      <c r="F94" s="33" t="s">
        <v>1976</v>
      </c>
      <c r="G94" s="34" t="s">
        <v>512</v>
      </c>
      <c r="H94" s="77" t="s">
        <v>1882</v>
      </c>
      <c r="I94" s="77" t="s">
        <v>446</v>
      </c>
      <c r="J94" s="33"/>
    </row>
    <row r="95" spans="1:10" s="23" customFormat="1" outlineLevel="3" x14ac:dyDescent="0.25">
      <c r="A95" s="34" t="str">
        <f t="shared" ref="A95:B95" si="18">A94</f>
        <v>FUN</v>
      </c>
      <c r="B95" s="34" t="str">
        <f t="shared" si="18"/>
        <v>MVT</v>
      </c>
      <c r="C95" s="34" t="str">
        <f>C94</f>
        <v>050</v>
      </c>
      <c r="D95" s="34" t="s">
        <v>18</v>
      </c>
      <c r="E95" s="33" t="str">
        <f t="shared" si="17"/>
        <v>FUN.MVT.050.030</v>
      </c>
      <c r="F95" s="33" t="s">
        <v>1975</v>
      </c>
      <c r="G95" s="34" t="s">
        <v>512</v>
      </c>
      <c r="H95" s="77" t="s">
        <v>1882</v>
      </c>
      <c r="I95" s="77" t="s">
        <v>1974</v>
      </c>
      <c r="J95" s="33"/>
    </row>
    <row r="96" spans="1:10" s="137" customFormat="1" outlineLevel="2" x14ac:dyDescent="0.25">
      <c r="A96" s="36" t="s">
        <v>448</v>
      </c>
      <c r="B96" s="36" t="s">
        <v>46</v>
      </c>
      <c r="C96" s="36" t="s">
        <v>21</v>
      </c>
      <c r="D96" s="36"/>
      <c r="E96" s="31" t="str">
        <f>CONCATENATE(A96,".",B96,".",C96)</f>
        <v>FUN.MVT.060</v>
      </c>
      <c r="F96" s="31" t="s">
        <v>1973</v>
      </c>
      <c r="G96" s="141"/>
      <c r="H96" s="139"/>
      <c r="I96" s="139"/>
      <c r="J96" s="138"/>
    </row>
    <row r="97" spans="1:12" s="23" customFormat="1" outlineLevel="3" x14ac:dyDescent="0.25">
      <c r="A97" s="34" t="str">
        <f t="shared" ref="A97:C104" si="19">A96</f>
        <v>FUN</v>
      </c>
      <c r="B97" s="34" t="str">
        <f t="shared" si="19"/>
        <v>MVT</v>
      </c>
      <c r="C97" s="34" t="str">
        <f>C96</f>
        <v>060</v>
      </c>
      <c r="D97" s="34" t="s">
        <v>16</v>
      </c>
      <c r="E97" s="33" t="str">
        <f>CONCATENATE(A97,".",B97,".",C97,".",D97)</f>
        <v>FUN.MVT.060.010</v>
      </c>
      <c r="F97" s="33" t="s">
        <v>1972</v>
      </c>
      <c r="G97" s="34" t="s">
        <v>420</v>
      </c>
      <c r="H97" s="77" t="s">
        <v>1947</v>
      </c>
      <c r="I97" s="77" t="s">
        <v>1968</v>
      </c>
      <c r="J97" s="33"/>
    </row>
    <row r="98" spans="1:12" s="23" customFormat="1" outlineLevel="3" x14ac:dyDescent="0.25">
      <c r="A98" s="34" t="str">
        <f t="shared" si="19"/>
        <v>FUN</v>
      </c>
      <c r="B98" s="34" t="str">
        <f t="shared" si="19"/>
        <v>MVT</v>
      </c>
      <c r="C98" s="34" t="str">
        <f t="shared" si="19"/>
        <v>060</v>
      </c>
      <c r="D98" s="34" t="s">
        <v>17</v>
      </c>
      <c r="E98" s="33" t="str">
        <f>CONCATENATE(A98,".",B98,".",C98,".",D98)</f>
        <v>FUN.MVT.060.020</v>
      </c>
      <c r="F98" s="33" t="s">
        <v>1971</v>
      </c>
      <c r="G98" s="34" t="s">
        <v>512</v>
      </c>
      <c r="H98" s="77" t="s">
        <v>1947</v>
      </c>
      <c r="I98" s="77" t="s">
        <v>1968</v>
      </c>
      <c r="J98" s="33"/>
    </row>
    <row r="99" spans="1:12" s="23" customFormat="1" outlineLevel="3" x14ac:dyDescent="0.25">
      <c r="A99" s="34" t="str">
        <f t="shared" si="19"/>
        <v>FUN</v>
      </c>
      <c r="B99" s="34" t="str">
        <f t="shared" si="19"/>
        <v>MVT</v>
      </c>
      <c r="C99" s="34" t="str">
        <f t="shared" si="19"/>
        <v>060</v>
      </c>
      <c r="D99" s="34" t="s">
        <v>18</v>
      </c>
      <c r="E99" s="33" t="str">
        <f>CONCATENATE(A99,".",B99,".",C99,".",D99)</f>
        <v>FUN.MVT.060.030</v>
      </c>
      <c r="F99" s="33" t="s">
        <v>1970</v>
      </c>
      <c r="G99" s="34" t="s">
        <v>420</v>
      </c>
      <c r="H99" s="77" t="s">
        <v>1947</v>
      </c>
      <c r="I99" s="77" t="s">
        <v>1968</v>
      </c>
      <c r="J99" s="33"/>
    </row>
    <row r="100" spans="1:12" s="23" customFormat="1" outlineLevel="3" x14ac:dyDescent="0.25">
      <c r="A100" s="34" t="str">
        <f t="shared" si="19"/>
        <v>FUN</v>
      </c>
      <c r="B100" s="34" t="str">
        <f t="shared" si="19"/>
        <v>MVT</v>
      </c>
      <c r="C100" s="34" t="str">
        <f t="shared" si="19"/>
        <v>060</v>
      </c>
      <c r="D100" s="34" t="s">
        <v>19</v>
      </c>
      <c r="E100" s="33" t="str">
        <f>CONCATENATE(A100,".",B100,".",C100,".",D100)</f>
        <v>FUN.MVT.060.040</v>
      </c>
      <c r="F100" s="33" t="s">
        <v>1969</v>
      </c>
      <c r="G100" s="34" t="s">
        <v>420</v>
      </c>
      <c r="H100" s="77" t="s">
        <v>1947</v>
      </c>
      <c r="I100" s="77" t="s">
        <v>1968</v>
      </c>
      <c r="J100" s="33"/>
    </row>
    <row r="101" spans="1:12" s="23" customFormat="1" outlineLevel="3" x14ac:dyDescent="0.25">
      <c r="A101" s="34" t="str">
        <f t="shared" si="19"/>
        <v>FUN</v>
      </c>
      <c r="B101" s="34" t="str">
        <f t="shared" si="19"/>
        <v>MVT</v>
      </c>
      <c r="C101" s="34" t="str">
        <f t="shared" si="19"/>
        <v>060</v>
      </c>
      <c r="D101" s="34" t="s">
        <v>20</v>
      </c>
      <c r="E101" s="33" t="str">
        <f t="shared" ref="E101:E104" si="20">CONCATENATE(A101,".",B101,".",C101,".",D101)</f>
        <v>FUN.MVT.060.050</v>
      </c>
      <c r="F101" s="33" t="s">
        <v>1967</v>
      </c>
      <c r="G101" s="34" t="s">
        <v>420</v>
      </c>
      <c r="H101" s="77" t="s">
        <v>1947</v>
      </c>
      <c r="I101" s="77" t="s">
        <v>446</v>
      </c>
      <c r="J101" s="33"/>
    </row>
    <row r="102" spans="1:12" s="23" customFormat="1" outlineLevel="3" x14ac:dyDescent="0.25">
      <c r="A102" s="34" t="str">
        <f t="shared" si="19"/>
        <v>FUN</v>
      </c>
      <c r="B102" s="34" t="str">
        <f t="shared" si="19"/>
        <v>MVT</v>
      </c>
      <c r="C102" s="34" t="str">
        <f t="shared" si="19"/>
        <v>060</v>
      </c>
      <c r="D102" s="34" t="s">
        <v>21</v>
      </c>
      <c r="E102" s="33" t="str">
        <f>CONCATENATE(A102,".",B102,".",C102,".",D102)</f>
        <v>FUN.MVT.060.060</v>
      </c>
      <c r="F102" s="33" t="s">
        <v>1966</v>
      </c>
      <c r="G102" s="34" t="s">
        <v>420</v>
      </c>
      <c r="H102" s="77" t="s">
        <v>1947</v>
      </c>
      <c r="I102" s="77" t="s">
        <v>446</v>
      </c>
      <c r="J102" s="33"/>
    </row>
    <row r="103" spans="1:12" s="23" customFormat="1" outlineLevel="3" x14ac:dyDescent="0.25">
      <c r="A103" s="34" t="str">
        <f t="shared" si="19"/>
        <v>FUN</v>
      </c>
      <c r="B103" s="34" t="str">
        <f t="shared" si="19"/>
        <v>MVT</v>
      </c>
      <c r="C103" s="34" t="str">
        <f t="shared" si="19"/>
        <v>060</v>
      </c>
      <c r="D103" s="34" t="s">
        <v>22</v>
      </c>
      <c r="E103" s="33" t="str">
        <f t="shared" si="20"/>
        <v>FUN.MVT.060.070</v>
      </c>
      <c r="F103" s="33" t="s">
        <v>1965</v>
      </c>
      <c r="G103" s="34" t="s">
        <v>420</v>
      </c>
      <c r="H103" s="77" t="s">
        <v>1947</v>
      </c>
      <c r="I103" s="77" t="s">
        <v>1964</v>
      </c>
      <c r="J103" s="33"/>
    </row>
    <row r="104" spans="1:12" s="23" customFormat="1" outlineLevel="3" x14ac:dyDescent="0.25">
      <c r="A104" s="34" t="str">
        <f t="shared" si="19"/>
        <v>FUN</v>
      </c>
      <c r="B104" s="34" t="str">
        <f t="shared" si="19"/>
        <v>MVT</v>
      </c>
      <c r="C104" s="34" t="str">
        <f t="shared" si="19"/>
        <v>060</v>
      </c>
      <c r="D104" s="34" t="s">
        <v>23</v>
      </c>
      <c r="E104" s="33" t="str">
        <f t="shared" si="20"/>
        <v>FUN.MVT.060.080</v>
      </c>
      <c r="F104" s="33" t="s">
        <v>1963</v>
      </c>
      <c r="G104" s="34" t="s">
        <v>420</v>
      </c>
      <c r="H104" s="77" t="s">
        <v>1947</v>
      </c>
      <c r="I104" s="77" t="s">
        <v>1962</v>
      </c>
      <c r="J104" s="33"/>
    </row>
    <row r="105" spans="1:12" s="137" customFormat="1" outlineLevel="2" x14ac:dyDescent="0.25">
      <c r="A105" s="36" t="s">
        <v>448</v>
      </c>
      <c r="B105" s="36" t="s">
        <v>46</v>
      </c>
      <c r="C105" s="36" t="s">
        <v>22</v>
      </c>
      <c r="D105" s="36"/>
      <c r="E105" s="31" t="str">
        <f>CONCATENATE(A105,".",B105,".",C105)</f>
        <v>FUN.MVT.070</v>
      </c>
      <c r="F105" s="31" t="s">
        <v>1961</v>
      </c>
      <c r="G105" s="141"/>
      <c r="H105" s="139"/>
      <c r="I105" s="139"/>
      <c r="J105" s="138"/>
    </row>
    <row r="106" spans="1:12" s="23" customFormat="1" outlineLevel="3" x14ac:dyDescent="0.25">
      <c r="A106" s="34" t="str">
        <f t="shared" ref="A106:C108" si="21">A105</f>
        <v>FUN</v>
      </c>
      <c r="B106" s="34" t="str">
        <f t="shared" si="21"/>
        <v>MVT</v>
      </c>
      <c r="C106" s="34" t="str">
        <f t="shared" si="21"/>
        <v>070</v>
      </c>
      <c r="D106" s="34" t="s">
        <v>16</v>
      </c>
      <c r="E106" s="33" t="str">
        <f>CONCATENATE(A106,".",B106,".",C106,".",D106)</f>
        <v>FUN.MVT.070.010</v>
      </c>
      <c r="F106" s="33" t="s">
        <v>1960</v>
      </c>
      <c r="G106" s="34" t="s">
        <v>1959</v>
      </c>
      <c r="H106" s="77" t="s">
        <v>1144</v>
      </c>
      <c r="I106" s="77" t="s">
        <v>1958</v>
      </c>
      <c r="J106" s="33"/>
    </row>
    <row r="107" spans="1:12" s="23" customFormat="1" outlineLevel="3" x14ac:dyDescent="0.25">
      <c r="A107" s="34" t="str">
        <f t="shared" si="21"/>
        <v>FUN</v>
      </c>
      <c r="B107" s="34" t="str">
        <f t="shared" si="21"/>
        <v>MVT</v>
      </c>
      <c r="C107" s="34" t="str">
        <f t="shared" si="21"/>
        <v>070</v>
      </c>
      <c r="D107" s="34" t="s">
        <v>17</v>
      </c>
      <c r="E107" s="33" t="str">
        <f t="shared" ref="E107:E108" si="22">CONCATENATE(A107,".",B107,".",C107,".",D107)</f>
        <v>FUN.MVT.070.020</v>
      </c>
      <c r="F107" s="33" t="s">
        <v>1957</v>
      </c>
      <c r="G107" s="34" t="s">
        <v>420</v>
      </c>
      <c r="H107" s="77" t="s">
        <v>1819</v>
      </c>
      <c r="I107" s="77" t="s">
        <v>1956</v>
      </c>
      <c r="J107" s="33"/>
    </row>
    <row r="108" spans="1:12" s="23" customFormat="1" outlineLevel="3" x14ac:dyDescent="0.25">
      <c r="A108" s="34" t="str">
        <f t="shared" si="21"/>
        <v>FUN</v>
      </c>
      <c r="B108" s="34" t="str">
        <f t="shared" si="21"/>
        <v>MVT</v>
      </c>
      <c r="C108" s="34" t="str">
        <f t="shared" si="21"/>
        <v>070</v>
      </c>
      <c r="D108" s="34" t="s">
        <v>18</v>
      </c>
      <c r="E108" s="33" t="str">
        <f t="shared" si="22"/>
        <v>FUN.MVT.070.030</v>
      </c>
      <c r="F108" s="33" t="s">
        <v>1955</v>
      </c>
      <c r="G108" s="34" t="s">
        <v>420</v>
      </c>
      <c r="H108" s="77" t="s">
        <v>1144</v>
      </c>
      <c r="I108" s="77" t="s">
        <v>446</v>
      </c>
      <c r="J108" s="33"/>
    </row>
    <row r="109" spans="1:12" s="137" customFormat="1" outlineLevel="2" x14ac:dyDescent="0.25">
      <c r="A109" s="36" t="s">
        <v>448</v>
      </c>
      <c r="B109" s="36" t="s">
        <v>46</v>
      </c>
      <c r="C109" s="36" t="s">
        <v>23</v>
      </c>
      <c r="D109" s="36"/>
      <c r="E109" s="31" t="str">
        <f>CONCATENATE(A109,".",B109,".",C109)</f>
        <v>FUN.MVT.080</v>
      </c>
      <c r="F109" s="31" t="s">
        <v>1954</v>
      </c>
      <c r="G109" s="141"/>
      <c r="H109" s="140"/>
      <c r="I109" s="139"/>
      <c r="J109" s="138"/>
      <c r="L109" s="137" t="s">
        <v>1953</v>
      </c>
    </row>
    <row r="110" spans="1:12" s="23" customFormat="1" outlineLevel="3" x14ac:dyDescent="0.25">
      <c r="A110" s="34" t="str">
        <f t="shared" ref="A110:C113" si="23">A109</f>
        <v>FUN</v>
      </c>
      <c r="B110" s="34" t="str">
        <f t="shared" si="23"/>
        <v>MVT</v>
      </c>
      <c r="C110" s="34" t="str">
        <f t="shared" si="23"/>
        <v>080</v>
      </c>
      <c r="D110" s="34" t="s">
        <v>16</v>
      </c>
      <c r="E110" s="33" t="str">
        <f>CONCATENATE(A110,".",B110,".",C110,".",D110)</f>
        <v>FUN.MVT.080.010</v>
      </c>
      <c r="F110" s="33" t="s">
        <v>1952</v>
      </c>
      <c r="G110" s="34" t="s">
        <v>420</v>
      </c>
      <c r="H110" s="77" t="s">
        <v>1951</v>
      </c>
      <c r="I110" s="77" t="s">
        <v>446</v>
      </c>
      <c r="J110" s="33"/>
    </row>
    <row r="111" spans="1:12" s="23" customFormat="1" outlineLevel="3" x14ac:dyDescent="0.25">
      <c r="A111" s="34" t="str">
        <f t="shared" si="23"/>
        <v>FUN</v>
      </c>
      <c r="B111" s="34" t="str">
        <f t="shared" si="23"/>
        <v>MVT</v>
      </c>
      <c r="C111" s="34" t="str">
        <f t="shared" si="23"/>
        <v>080</v>
      </c>
      <c r="D111" s="34" t="s">
        <v>17</v>
      </c>
      <c r="E111" s="33" t="str">
        <f>CONCATENATE(A111,".",B111,".",C111,".",D111)</f>
        <v>FUN.MVT.080.020</v>
      </c>
      <c r="F111" s="33" t="s">
        <v>1950</v>
      </c>
      <c r="G111" s="34" t="s">
        <v>420</v>
      </c>
      <c r="H111" s="77" t="s">
        <v>1947</v>
      </c>
      <c r="I111" s="77" t="s">
        <v>446</v>
      </c>
      <c r="J111" s="33"/>
    </row>
    <row r="112" spans="1:12" s="23" customFormat="1" outlineLevel="3" x14ac:dyDescent="0.25">
      <c r="A112" s="34" t="str">
        <f t="shared" si="23"/>
        <v>FUN</v>
      </c>
      <c r="B112" s="34" t="str">
        <f t="shared" si="23"/>
        <v>MVT</v>
      </c>
      <c r="C112" s="34" t="str">
        <f t="shared" si="23"/>
        <v>080</v>
      </c>
      <c r="D112" s="34" t="s">
        <v>18</v>
      </c>
      <c r="E112" s="33" t="str">
        <f>CONCATENATE(A112,".",B112,".",C112,".",D112)</f>
        <v>FUN.MVT.080.030</v>
      </c>
      <c r="F112" s="33" t="s">
        <v>1949</v>
      </c>
      <c r="G112" s="34" t="s">
        <v>512</v>
      </c>
      <c r="H112" s="77" t="s">
        <v>1947</v>
      </c>
      <c r="I112" s="77" t="s">
        <v>446</v>
      </c>
      <c r="J112" s="33"/>
    </row>
    <row r="113" spans="1:10" s="23" customFormat="1" outlineLevel="3" x14ac:dyDescent="0.25">
      <c r="A113" s="34" t="str">
        <f t="shared" si="23"/>
        <v>FUN</v>
      </c>
      <c r="B113" s="34" t="str">
        <f t="shared" si="23"/>
        <v>MVT</v>
      </c>
      <c r="C113" s="34" t="str">
        <f t="shared" si="23"/>
        <v>080</v>
      </c>
      <c r="D113" s="34" t="s">
        <v>19</v>
      </c>
      <c r="E113" s="33" t="str">
        <f>CONCATENATE(A113,".",B113,".",C113,".",D113)</f>
        <v>FUN.MVT.080.040</v>
      </c>
      <c r="F113" s="33" t="s">
        <v>1948</v>
      </c>
      <c r="G113" s="34" t="s">
        <v>512</v>
      </c>
      <c r="H113" s="77" t="s">
        <v>1947</v>
      </c>
      <c r="I113" s="77" t="s">
        <v>446</v>
      </c>
      <c r="J113" s="33"/>
    </row>
    <row r="114" spans="1:10" s="81" customFormat="1" outlineLevel="1" x14ac:dyDescent="0.25">
      <c r="A114" s="84" t="s">
        <v>448</v>
      </c>
      <c r="B114" s="92" t="s">
        <v>47</v>
      </c>
      <c r="C114" s="84"/>
      <c r="D114" s="84"/>
      <c r="E114" s="90" t="str">
        <f>CONCATENATE(A114,".",B114)</f>
        <v>FUN.TRZ</v>
      </c>
      <c r="F114" s="91" t="s">
        <v>48</v>
      </c>
      <c r="G114" s="84"/>
      <c r="H114" s="90"/>
      <c r="I114" s="90"/>
      <c r="J114" s="90"/>
    </row>
    <row r="115" spans="1:10" s="35" customFormat="1" outlineLevel="2" x14ac:dyDescent="0.25">
      <c r="A115" s="36" t="s">
        <v>448</v>
      </c>
      <c r="B115" s="36" t="s">
        <v>47</v>
      </c>
      <c r="C115" s="7" t="s">
        <v>16</v>
      </c>
      <c r="D115" s="36"/>
      <c r="E115" s="31" t="str">
        <f>CONCATENATE(A115,".",B115,".",C115)</f>
        <v>FUN.TRZ.010</v>
      </c>
      <c r="F115" s="15" t="s">
        <v>1946</v>
      </c>
      <c r="G115" s="36"/>
      <c r="H115" s="31"/>
      <c r="I115" s="31"/>
      <c r="J115" s="31"/>
    </row>
    <row r="116" spans="1:10" s="101" customFormat="1" outlineLevel="3" x14ac:dyDescent="0.25">
      <c r="A116" s="42" t="s">
        <v>448</v>
      </c>
      <c r="B116" s="42" t="s">
        <v>47</v>
      </c>
      <c r="C116" s="9" t="s">
        <v>16</v>
      </c>
      <c r="D116" s="9" t="s">
        <v>16</v>
      </c>
      <c r="E116" s="32" t="str">
        <f t="shared" ref="E116:E134" si="24">CONCATENATE(A116,".",B116,".",C116,".",D116)</f>
        <v>FUN.TRZ.010.010</v>
      </c>
      <c r="F116" s="18" t="s">
        <v>1945</v>
      </c>
      <c r="G116" s="42" t="s">
        <v>457</v>
      </c>
      <c r="H116" s="77" t="s">
        <v>1926</v>
      </c>
      <c r="I116" s="77" t="s">
        <v>446</v>
      </c>
      <c r="J116" s="32"/>
    </row>
    <row r="117" spans="1:10" s="101" customFormat="1" outlineLevel="3" x14ac:dyDescent="0.25">
      <c r="A117" s="42" t="s">
        <v>448</v>
      </c>
      <c r="B117" s="42" t="s">
        <v>47</v>
      </c>
      <c r="C117" s="42" t="s">
        <v>16</v>
      </c>
      <c r="D117" s="9" t="s">
        <v>17</v>
      </c>
      <c r="E117" s="32" t="str">
        <f t="shared" si="24"/>
        <v>FUN.TRZ.010.020</v>
      </c>
      <c r="F117" s="18" t="s">
        <v>1944</v>
      </c>
      <c r="G117" s="42" t="s">
        <v>457</v>
      </c>
      <c r="H117" s="77" t="s">
        <v>1926</v>
      </c>
      <c r="I117" s="77" t="s">
        <v>446</v>
      </c>
      <c r="J117" s="32"/>
    </row>
    <row r="118" spans="1:10" s="101" customFormat="1" outlineLevel="3" x14ac:dyDescent="0.25">
      <c r="A118" s="42" t="s">
        <v>448</v>
      </c>
      <c r="B118" s="42" t="s">
        <v>47</v>
      </c>
      <c r="C118" s="42" t="s">
        <v>16</v>
      </c>
      <c r="D118" s="9" t="s">
        <v>18</v>
      </c>
      <c r="E118" s="32" t="str">
        <f t="shared" si="24"/>
        <v>FUN.TRZ.010.030</v>
      </c>
      <c r="F118" s="18" t="s">
        <v>1943</v>
      </c>
      <c r="G118" s="42" t="s">
        <v>457</v>
      </c>
      <c r="H118" s="77" t="s">
        <v>1926</v>
      </c>
      <c r="I118" s="77" t="s">
        <v>446</v>
      </c>
      <c r="J118" s="32"/>
    </row>
    <row r="119" spans="1:10" s="101" customFormat="1" outlineLevel="3" x14ac:dyDescent="0.25">
      <c r="A119" s="42" t="s">
        <v>448</v>
      </c>
      <c r="B119" s="42" t="s">
        <v>47</v>
      </c>
      <c r="C119" s="42" t="s">
        <v>16</v>
      </c>
      <c r="D119" s="9" t="s">
        <v>19</v>
      </c>
      <c r="E119" s="32" t="str">
        <f t="shared" si="24"/>
        <v>FUN.TRZ.010.040</v>
      </c>
      <c r="F119" s="18" t="s">
        <v>1942</v>
      </c>
      <c r="G119" s="42" t="s">
        <v>457</v>
      </c>
      <c r="H119" s="77" t="s">
        <v>1926</v>
      </c>
      <c r="I119" s="77" t="s">
        <v>446</v>
      </c>
      <c r="J119" s="32"/>
    </row>
    <row r="120" spans="1:10" s="101" customFormat="1" outlineLevel="3" x14ac:dyDescent="0.25">
      <c r="A120" s="42" t="s">
        <v>448</v>
      </c>
      <c r="B120" s="42" t="s">
        <v>47</v>
      </c>
      <c r="C120" s="42" t="s">
        <v>16</v>
      </c>
      <c r="D120" s="9" t="s">
        <v>20</v>
      </c>
      <c r="E120" s="32" t="str">
        <f t="shared" si="24"/>
        <v>FUN.TRZ.010.050</v>
      </c>
      <c r="F120" s="18" t="s">
        <v>1941</v>
      </c>
      <c r="G120" s="42" t="s">
        <v>457</v>
      </c>
      <c r="H120" s="77" t="s">
        <v>1926</v>
      </c>
      <c r="I120" s="77" t="s">
        <v>446</v>
      </c>
      <c r="J120" s="32"/>
    </row>
    <row r="121" spans="1:10" s="101" customFormat="1" outlineLevel="3" x14ac:dyDescent="0.25">
      <c r="A121" s="42" t="s">
        <v>448</v>
      </c>
      <c r="B121" s="42" t="s">
        <v>47</v>
      </c>
      <c r="C121" s="42" t="s">
        <v>16</v>
      </c>
      <c r="D121" s="9" t="s">
        <v>21</v>
      </c>
      <c r="E121" s="32" t="str">
        <f t="shared" si="24"/>
        <v>FUN.TRZ.010.060</v>
      </c>
      <c r="F121" s="18" t="s">
        <v>1940</v>
      </c>
      <c r="G121" s="42" t="s">
        <v>457</v>
      </c>
      <c r="H121" s="77" t="s">
        <v>1926</v>
      </c>
      <c r="I121" s="77" t="s">
        <v>446</v>
      </c>
      <c r="J121" s="32"/>
    </row>
    <row r="122" spans="1:10" s="101" customFormat="1" outlineLevel="3" x14ac:dyDescent="0.25">
      <c r="A122" s="42" t="s">
        <v>448</v>
      </c>
      <c r="B122" s="42" t="s">
        <v>47</v>
      </c>
      <c r="C122" s="42" t="s">
        <v>16</v>
      </c>
      <c r="D122" s="9" t="s">
        <v>22</v>
      </c>
      <c r="E122" s="32" t="str">
        <f t="shared" si="24"/>
        <v>FUN.TRZ.010.070</v>
      </c>
      <c r="F122" s="18" t="s">
        <v>1939</v>
      </c>
      <c r="G122" s="42" t="s">
        <v>457</v>
      </c>
      <c r="H122" s="77" t="s">
        <v>1926</v>
      </c>
      <c r="I122" s="77" t="s">
        <v>446</v>
      </c>
      <c r="J122" s="32"/>
    </row>
    <row r="123" spans="1:10" s="101" customFormat="1" outlineLevel="3" x14ac:dyDescent="0.25">
      <c r="A123" s="42" t="s">
        <v>448</v>
      </c>
      <c r="B123" s="42" t="s">
        <v>47</v>
      </c>
      <c r="C123" s="42" t="s">
        <v>16</v>
      </c>
      <c r="D123" s="9" t="s">
        <v>23</v>
      </c>
      <c r="E123" s="32" t="str">
        <f t="shared" si="24"/>
        <v>FUN.TRZ.010.080</v>
      </c>
      <c r="F123" s="18" t="s">
        <v>1938</v>
      </c>
      <c r="G123" s="42" t="s">
        <v>457</v>
      </c>
      <c r="H123" s="77" t="s">
        <v>1926</v>
      </c>
      <c r="I123" s="77" t="s">
        <v>446</v>
      </c>
      <c r="J123" s="18"/>
    </row>
    <row r="124" spans="1:10" s="101" customFormat="1" outlineLevel="3" x14ac:dyDescent="0.25">
      <c r="A124" s="42" t="s">
        <v>448</v>
      </c>
      <c r="B124" s="42" t="s">
        <v>47</v>
      </c>
      <c r="C124" s="42" t="s">
        <v>16</v>
      </c>
      <c r="D124" s="9" t="s">
        <v>24</v>
      </c>
      <c r="E124" s="32" t="str">
        <f t="shared" si="24"/>
        <v>FUN.TRZ.010.090</v>
      </c>
      <c r="F124" s="18" t="s">
        <v>1937</v>
      </c>
      <c r="G124" s="42" t="s">
        <v>457</v>
      </c>
      <c r="H124" s="77" t="s">
        <v>1926</v>
      </c>
      <c r="I124" s="77" t="s">
        <v>446</v>
      </c>
      <c r="J124" s="32"/>
    </row>
    <row r="125" spans="1:10" s="101" customFormat="1" outlineLevel="3" x14ac:dyDescent="0.25">
      <c r="A125" s="42" t="s">
        <v>448</v>
      </c>
      <c r="B125" s="42" t="s">
        <v>47</v>
      </c>
      <c r="C125" s="42" t="s">
        <v>16</v>
      </c>
      <c r="D125" s="9" t="s">
        <v>25</v>
      </c>
      <c r="E125" s="32" t="str">
        <f t="shared" si="24"/>
        <v>FUN.TRZ.010.100</v>
      </c>
      <c r="F125" s="18" t="s">
        <v>1936</v>
      </c>
      <c r="G125" s="42" t="s">
        <v>457</v>
      </c>
      <c r="H125" s="77" t="s">
        <v>1926</v>
      </c>
      <c r="I125" s="77" t="s">
        <v>446</v>
      </c>
      <c r="J125" s="32"/>
    </row>
    <row r="126" spans="1:10" s="101" customFormat="1" outlineLevel="3" x14ac:dyDescent="0.25">
      <c r="A126" s="42" t="s">
        <v>448</v>
      </c>
      <c r="B126" s="42" t="s">
        <v>47</v>
      </c>
      <c r="C126" s="42" t="s">
        <v>16</v>
      </c>
      <c r="D126" s="9" t="s">
        <v>26</v>
      </c>
      <c r="E126" s="32" t="str">
        <f t="shared" si="24"/>
        <v>FUN.TRZ.010.110</v>
      </c>
      <c r="F126" s="18" t="s">
        <v>1935</v>
      </c>
      <c r="G126" s="42" t="s">
        <v>457</v>
      </c>
      <c r="H126" s="77" t="s">
        <v>1926</v>
      </c>
      <c r="I126" s="77" t="s">
        <v>446</v>
      </c>
      <c r="J126" s="32"/>
    </row>
    <row r="127" spans="1:10" s="101" customFormat="1" outlineLevel="3" x14ac:dyDescent="0.25">
      <c r="A127" s="42" t="s">
        <v>448</v>
      </c>
      <c r="B127" s="42" t="s">
        <v>47</v>
      </c>
      <c r="C127" s="42" t="s">
        <v>16</v>
      </c>
      <c r="D127" s="9" t="s">
        <v>27</v>
      </c>
      <c r="E127" s="32" t="str">
        <f t="shared" si="24"/>
        <v>FUN.TRZ.010.120</v>
      </c>
      <c r="F127" s="18" t="s">
        <v>1934</v>
      </c>
      <c r="G127" s="42" t="s">
        <v>457</v>
      </c>
      <c r="H127" s="77" t="s">
        <v>1926</v>
      </c>
      <c r="I127" s="77" t="s">
        <v>446</v>
      </c>
      <c r="J127" s="32"/>
    </row>
    <row r="128" spans="1:10" s="101" customFormat="1" outlineLevel="3" x14ac:dyDescent="0.25">
      <c r="A128" s="42" t="s">
        <v>448</v>
      </c>
      <c r="B128" s="42" t="s">
        <v>47</v>
      </c>
      <c r="C128" s="42" t="s">
        <v>16</v>
      </c>
      <c r="D128" s="9" t="s">
        <v>28</v>
      </c>
      <c r="E128" s="32" t="str">
        <f t="shared" si="24"/>
        <v>FUN.TRZ.010.130</v>
      </c>
      <c r="F128" s="18" t="s">
        <v>1933</v>
      </c>
      <c r="G128" s="42" t="s">
        <v>457</v>
      </c>
      <c r="H128" s="77" t="s">
        <v>1926</v>
      </c>
      <c r="I128" s="77" t="s">
        <v>446</v>
      </c>
      <c r="J128" s="32"/>
    </row>
    <row r="129" spans="1:10" s="101" customFormat="1" outlineLevel="3" x14ac:dyDescent="0.25">
      <c r="A129" s="42" t="s">
        <v>448</v>
      </c>
      <c r="B129" s="42" t="s">
        <v>47</v>
      </c>
      <c r="C129" s="42" t="s">
        <v>16</v>
      </c>
      <c r="D129" s="9" t="s">
        <v>171</v>
      </c>
      <c r="E129" s="32" t="str">
        <f t="shared" si="24"/>
        <v>FUN.TRZ.010.140</v>
      </c>
      <c r="F129" s="18" t="s">
        <v>1932</v>
      </c>
      <c r="G129" s="42" t="s">
        <v>457</v>
      </c>
      <c r="H129" s="77" t="s">
        <v>1926</v>
      </c>
      <c r="I129" s="77" t="s">
        <v>446</v>
      </c>
      <c r="J129" s="32"/>
    </row>
    <row r="130" spans="1:10" s="101" customFormat="1" outlineLevel="3" x14ac:dyDescent="0.25">
      <c r="A130" s="42" t="s">
        <v>448</v>
      </c>
      <c r="B130" s="42" t="s">
        <v>47</v>
      </c>
      <c r="C130" s="42" t="s">
        <v>16</v>
      </c>
      <c r="D130" s="9" t="s">
        <v>210</v>
      </c>
      <c r="E130" s="32" t="str">
        <f t="shared" si="24"/>
        <v>FUN.TRZ.010.150</v>
      </c>
      <c r="F130" s="18" t="s">
        <v>1931</v>
      </c>
      <c r="G130" s="42" t="s">
        <v>457</v>
      </c>
      <c r="H130" s="77" t="s">
        <v>1926</v>
      </c>
      <c r="I130" s="77" t="s">
        <v>446</v>
      </c>
      <c r="J130" s="32"/>
    </row>
    <row r="131" spans="1:10" s="101" customFormat="1" outlineLevel="3" x14ac:dyDescent="0.25">
      <c r="A131" s="42" t="s">
        <v>448</v>
      </c>
      <c r="B131" s="42" t="s">
        <v>47</v>
      </c>
      <c r="C131" s="42" t="s">
        <v>16</v>
      </c>
      <c r="D131" s="9" t="s">
        <v>212</v>
      </c>
      <c r="E131" s="32" t="str">
        <f t="shared" si="24"/>
        <v>FUN.TRZ.010.160</v>
      </c>
      <c r="F131" s="18" t="s">
        <v>1930</v>
      </c>
      <c r="G131" s="42" t="s">
        <v>457</v>
      </c>
      <c r="H131" s="77" t="s">
        <v>1926</v>
      </c>
      <c r="I131" s="77" t="s">
        <v>446</v>
      </c>
      <c r="J131" s="32"/>
    </row>
    <row r="132" spans="1:10" s="101" customFormat="1" outlineLevel="3" x14ac:dyDescent="0.25">
      <c r="A132" s="42" t="s">
        <v>448</v>
      </c>
      <c r="B132" s="42" t="s">
        <v>47</v>
      </c>
      <c r="C132" s="42" t="s">
        <v>16</v>
      </c>
      <c r="D132" s="9" t="s">
        <v>192</v>
      </c>
      <c r="E132" s="32" t="str">
        <f t="shared" si="24"/>
        <v>FUN.TRZ.010.170</v>
      </c>
      <c r="F132" s="18" t="s">
        <v>1929</v>
      </c>
      <c r="G132" s="42" t="s">
        <v>457</v>
      </c>
      <c r="H132" s="77" t="s">
        <v>1926</v>
      </c>
      <c r="I132" s="77" t="s">
        <v>446</v>
      </c>
      <c r="J132" s="32"/>
    </row>
    <row r="133" spans="1:10" s="101" customFormat="1" outlineLevel="3" x14ac:dyDescent="0.25">
      <c r="A133" s="42" t="s">
        <v>448</v>
      </c>
      <c r="B133" s="42" t="s">
        <v>47</v>
      </c>
      <c r="C133" s="42" t="s">
        <v>16</v>
      </c>
      <c r="D133" s="9" t="s">
        <v>194</v>
      </c>
      <c r="E133" s="32" t="str">
        <f t="shared" si="24"/>
        <v>FUN.TRZ.010.180</v>
      </c>
      <c r="F133" s="18" t="s">
        <v>1928</v>
      </c>
      <c r="G133" s="42" t="s">
        <v>457</v>
      </c>
      <c r="H133" s="77" t="s">
        <v>1926</v>
      </c>
      <c r="I133" s="77" t="s">
        <v>446</v>
      </c>
      <c r="J133" s="32"/>
    </row>
    <row r="134" spans="1:10" s="101" customFormat="1" outlineLevel="3" x14ac:dyDescent="0.25">
      <c r="A134" s="42" t="s">
        <v>448</v>
      </c>
      <c r="B134" s="42" t="s">
        <v>47</v>
      </c>
      <c r="C134" s="42" t="s">
        <v>16</v>
      </c>
      <c r="D134" s="9" t="s">
        <v>216</v>
      </c>
      <c r="E134" s="32" t="str">
        <f t="shared" si="24"/>
        <v>FUN.TRZ.010.190</v>
      </c>
      <c r="F134" s="18" t="s">
        <v>1927</v>
      </c>
      <c r="G134" s="42" t="s">
        <v>457</v>
      </c>
      <c r="H134" s="77" t="s">
        <v>1926</v>
      </c>
      <c r="I134" s="77" t="s">
        <v>446</v>
      </c>
      <c r="J134" s="32"/>
    </row>
    <row r="135" spans="1:10" s="35" customFormat="1" outlineLevel="2" x14ac:dyDescent="0.25">
      <c r="A135" s="36" t="s">
        <v>448</v>
      </c>
      <c r="B135" s="36" t="s">
        <v>47</v>
      </c>
      <c r="C135" s="7" t="s">
        <v>17</v>
      </c>
      <c r="D135" s="36"/>
      <c r="E135" s="31" t="str">
        <f>CONCATENATE(A135,".",B135,".",C135)</f>
        <v>FUN.TRZ.020</v>
      </c>
      <c r="F135" s="15" t="s">
        <v>1925</v>
      </c>
      <c r="G135" s="36"/>
      <c r="H135" s="31"/>
      <c r="I135" s="31"/>
      <c r="J135" s="31"/>
    </row>
    <row r="136" spans="1:10" s="101" customFormat="1" outlineLevel="3" x14ac:dyDescent="0.25">
      <c r="A136" s="42" t="s">
        <v>448</v>
      </c>
      <c r="B136" s="42" t="s">
        <v>47</v>
      </c>
      <c r="C136" s="9" t="s">
        <v>17</v>
      </c>
      <c r="D136" s="9" t="s">
        <v>16</v>
      </c>
      <c r="E136" s="32" t="str">
        <f>CONCATENATE(A136,".",B136,".",C136,".",D136)</f>
        <v>FUN.TRZ.020.010</v>
      </c>
      <c r="F136" s="18" t="s">
        <v>1924</v>
      </c>
      <c r="G136" s="9" t="s">
        <v>453</v>
      </c>
      <c r="H136" s="77" t="s">
        <v>1921</v>
      </c>
      <c r="I136" s="33" t="s">
        <v>422</v>
      </c>
      <c r="J136" s="32"/>
    </row>
    <row r="137" spans="1:10" s="101" customFormat="1" outlineLevel="3" x14ac:dyDescent="0.25">
      <c r="A137" s="42" t="s">
        <v>448</v>
      </c>
      <c r="B137" s="42" t="s">
        <v>47</v>
      </c>
      <c r="C137" s="42" t="s">
        <v>17</v>
      </c>
      <c r="D137" s="9" t="s">
        <v>17</v>
      </c>
      <c r="E137" s="32" t="str">
        <f>CONCATENATE(A137,".",B137,".",C137,".",D137)</f>
        <v>FUN.TRZ.020.020</v>
      </c>
      <c r="F137" s="18" t="s">
        <v>1923</v>
      </c>
      <c r="G137" s="9" t="s">
        <v>453</v>
      </c>
      <c r="H137" s="77" t="s">
        <v>1921</v>
      </c>
      <c r="I137" s="33" t="s">
        <v>422</v>
      </c>
      <c r="J137" s="32"/>
    </row>
    <row r="138" spans="1:10" s="101" customFormat="1" outlineLevel="3" x14ac:dyDescent="0.25">
      <c r="A138" s="42" t="s">
        <v>448</v>
      </c>
      <c r="B138" s="42" t="s">
        <v>47</v>
      </c>
      <c r="C138" s="42" t="s">
        <v>17</v>
      </c>
      <c r="D138" s="9" t="s">
        <v>18</v>
      </c>
      <c r="E138" s="32" t="str">
        <f>CONCATENATE(A138,".",B138,".",C138,".",D138)</f>
        <v>FUN.TRZ.020.030</v>
      </c>
      <c r="F138" s="18" t="s">
        <v>1922</v>
      </c>
      <c r="G138" s="9" t="s">
        <v>453</v>
      </c>
      <c r="H138" s="77" t="s">
        <v>1921</v>
      </c>
      <c r="I138" s="33" t="s">
        <v>422</v>
      </c>
      <c r="J138" s="32"/>
    </row>
    <row r="139" spans="1:10" s="101" customFormat="1" outlineLevel="3" x14ac:dyDescent="0.25">
      <c r="A139" s="42" t="s">
        <v>448</v>
      </c>
      <c r="B139" s="42" t="s">
        <v>47</v>
      </c>
      <c r="C139" s="42" t="s">
        <v>17</v>
      </c>
      <c r="D139" s="9" t="s">
        <v>19</v>
      </c>
      <c r="E139" s="32" t="str">
        <f>CONCATENATE(A139,".",B139,".",C139,".",D139)</f>
        <v>FUN.TRZ.020.040</v>
      </c>
      <c r="F139" s="18" t="s">
        <v>1920</v>
      </c>
      <c r="G139" s="9" t="s">
        <v>453</v>
      </c>
      <c r="H139" s="77" t="s">
        <v>1919</v>
      </c>
      <c r="I139" s="33" t="s">
        <v>422</v>
      </c>
      <c r="J139" s="32"/>
    </row>
    <row r="140" spans="1:10" s="35" customFormat="1" outlineLevel="2" x14ac:dyDescent="0.25">
      <c r="A140" s="36" t="s">
        <v>448</v>
      </c>
      <c r="B140" s="36" t="s">
        <v>47</v>
      </c>
      <c r="C140" s="7" t="s">
        <v>18</v>
      </c>
      <c r="D140" s="36"/>
      <c r="E140" s="31" t="str">
        <f>CONCATENATE(A140,".",B140,".",C140)</f>
        <v>FUN.TRZ.030</v>
      </c>
      <c r="F140" s="15" t="s">
        <v>1918</v>
      </c>
      <c r="G140" s="36"/>
      <c r="H140" s="31"/>
      <c r="I140" s="31"/>
      <c r="J140" s="31"/>
    </row>
    <row r="141" spans="1:10" s="101" customFormat="1" outlineLevel="3" x14ac:dyDescent="0.25">
      <c r="A141" s="42" t="s">
        <v>448</v>
      </c>
      <c r="B141" s="42" t="s">
        <v>47</v>
      </c>
      <c r="C141" s="42" t="s">
        <v>18</v>
      </c>
      <c r="D141" s="9" t="s">
        <v>16</v>
      </c>
      <c r="E141" s="32" t="str">
        <f>CONCATENATE(A141,".",B141,".",C141,".",D141)</f>
        <v>FUN.TRZ.030.010</v>
      </c>
      <c r="F141" s="18" t="s">
        <v>1917</v>
      </c>
      <c r="G141" s="9" t="s">
        <v>453</v>
      </c>
      <c r="H141" s="77" t="s">
        <v>1915</v>
      </c>
      <c r="I141" s="33" t="s">
        <v>422</v>
      </c>
      <c r="J141" s="32"/>
    </row>
    <row r="142" spans="1:10" s="101" customFormat="1" outlineLevel="3" x14ac:dyDescent="0.25">
      <c r="A142" s="42" t="s">
        <v>448</v>
      </c>
      <c r="B142" s="42" t="s">
        <v>47</v>
      </c>
      <c r="C142" s="42" t="s">
        <v>18</v>
      </c>
      <c r="D142" s="9" t="s">
        <v>17</v>
      </c>
      <c r="E142" s="32" t="str">
        <f>CONCATENATE(A142,".",B142,".",C142,".",D142)</f>
        <v>FUN.TRZ.030.020</v>
      </c>
      <c r="F142" s="18" t="s">
        <v>1916</v>
      </c>
      <c r="G142" s="9" t="s">
        <v>453</v>
      </c>
      <c r="H142" s="77" t="s">
        <v>1915</v>
      </c>
      <c r="I142" s="33" t="s">
        <v>422</v>
      </c>
      <c r="J142" s="32"/>
    </row>
    <row r="143" spans="1:10" s="101" customFormat="1" outlineLevel="3" x14ac:dyDescent="0.25">
      <c r="A143" s="42" t="s">
        <v>448</v>
      </c>
      <c r="B143" s="42" t="s">
        <v>47</v>
      </c>
      <c r="C143" s="42" t="s">
        <v>18</v>
      </c>
      <c r="D143" s="9" t="s">
        <v>18</v>
      </c>
      <c r="E143" s="32" t="str">
        <f>CONCATENATE(A143,".",B143,".",C143,".",D143)</f>
        <v>FUN.TRZ.030.030</v>
      </c>
      <c r="F143" s="18" t="s">
        <v>1914</v>
      </c>
      <c r="G143" s="9" t="s">
        <v>453</v>
      </c>
      <c r="H143" s="77" t="s">
        <v>1908</v>
      </c>
      <c r="I143" s="77" t="s">
        <v>446</v>
      </c>
      <c r="J143" s="32"/>
    </row>
    <row r="144" spans="1:10" s="35" customFormat="1" outlineLevel="2" x14ac:dyDescent="0.25">
      <c r="A144" s="36" t="s">
        <v>448</v>
      </c>
      <c r="B144" s="36" t="s">
        <v>47</v>
      </c>
      <c r="C144" s="7" t="s">
        <v>19</v>
      </c>
      <c r="D144" s="36"/>
      <c r="E144" s="31" t="str">
        <f>CONCATENATE(A144,".",B144,".",C144)</f>
        <v>FUN.TRZ.040</v>
      </c>
      <c r="F144" s="15" t="s">
        <v>1913</v>
      </c>
      <c r="G144" s="36"/>
      <c r="H144" s="31"/>
      <c r="I144" s="31"/>
      <c r="J144" s="31"/>
    </row>
    <row r="145" spans="1:10" s="101" customFormat="1" outlineLevel="3" x14ac:dyDescent="0.25">
      <c r="A145" s="42" t="s">
        <v>448</v>
      </c>
      <c r="B145" s="42" t="s">
        <v>47</v>
      </c>
      <c r="C145" s="42" t="s">
        <v>19</v>
      </c>
      <c r="D145" s="9" t="s">
        <v>16</v>
      </c>
      <c r="E145" s="32" t="str">
        <f>CONCATENATE(A145,".",B145,".",C145,".",D145)</f>
        <v>FUN.TRZ.040.010</v>
      </c>
      <c r="F145" s="18" t="s">
        <v>1912</v>
      </c>
      <c r="G145" s="9" t="s">
        <v>453</v>
      </c>
      <c r="H145" s="77" t="s">
        <v>1908</v>
      </c>
      <c r="I145" s="77" t="s">
        <v>446</v>
      </c>
      <c r="J145" s="32"/>
    </row>
    <row r="146" spans="1:10" s="101" customFormat="1" outlineLevel="3" x14ac:dyDescent="0.25">
      <c r="A146" s="42" t="s">
        <v>448</v>
      </c>
      <c r="B146" s="42" t="s">
        <v>47</v>
      </c>
      <c r="C146" s="42" t="s">
        <v>19</v>
      </c>
      <c r="D146" s="9" t="s">
        <v>17</v>
      </c>
      <c r="E146" s="32" t="str">
        <f>CONCATENATE(A146,".",B146,".",C146,".",D146)</f>
        <v>FUN.TRZ.040.020</v>
      </c>
      <c r="F146" s="18" t="s">
        <v>1911</v>
      </c>
      <c r="G146" s="9" t="s">
        <v>453</v>
      </c>
      <c r="H146" s="77" t="s">
        <v>1908</v>
      </c>
      <c r="I146" s="77" t="s">
        <v>446</v>
      </c>
      <c r="J146" s="32"/>
    </row>
    <row r="147" spans="1:10" s="101" customFormat="1" outlineLevel="3" x14ac:dyDescent="0.25">
      <c r="A147" s="42" t="s">
        <v>448</v>
      </c>
      <c r="B147" s="42" t="s">
        <v>47</v>
      </c>
      <c r="C147" s="42" t="s">
        <v>19</v>
      </c>
      <c r="D147" s="9" t="s">
        <v>18</v>
      </c>
      <c r="E147" s="32" t="str">
        <f>CONCATENATE(A147,".",B147,".",C147,".",D147)</f>
        <v>FUN.TRZ.040.030</v>
      </c>
      <c r="F147" s="18" t="s">
        <v>1910</v>
      </c>
      <c r="G147" s="9" t="s">
        <v>453</v>
      </c>
      <c r="H147" s="77" t="s">
        <v>1908</v>
      </c>
      <c r="I147" s="77" t="s">
        <v>446</v>
      </c>
      <c r="J147" s="32"/>
    </row>
    <row r="148" spans="1:10" s="101" customFormat="1" outlineLevel="3" x14ac:dyDescent="0.25">
      <c r="A148" s="42" t="s">
        <v>448</v>
      </c>
      <c r="B148" s="42" t="s">
        <v>47</v>
      </c>
      <c r="C148" s="42" t="s">
        <v>19</v>
      </c>
      <c r="D148" s="9" t="s">
        <v>19</v>
      </c>
      <c r="E148" s="32" t="str">
        <f>CONCATENATE(A148,".",B148,".",C148,".",D148)</f>
        <v>FUN.TRZ.040.040</v>
      </c>
      <c r="F148" s="18" t="s">
        <v>1909</v>
      </c>
      <c r="G148" s="9" t="s">
        <v>453</v>
      </c>
      <c r="H148" s="77" t="s">
        <v>1908</v>
      </c>
      <c r="I148" s="77" t="s">
        <v>446</v>
      </c>
      <c r="J148" s="32"/>
    </row>
    <row r="149" spans="1:10" s="136" customFormat="1" outlineLevel="1" x14ac:dyDescent="0.25">
      <c r="A149" s="20" t="s">
        <v>448</v>
      </c>
      <c r="B149" s="20" t="s">
        <v>49</v>
      </c>
      <c r="C149" s="20"/>
      <c r="D149" s="20"/>
      <c r="E149" s="12" t="str">
        <f>CONCATENATE(A149,".",B149)</f>
        <v>FUN.DRE</v>
      </c>
      <c r="F149" s="12" t="s">
        <v>34</v>
      </c>
      <c r="G149" s="12"/>
      <c r="H149" s="12"/>
      <c r="I149" s="12"/>
      <c r="J149" s="13"/>
    </row>
    <row r="150" spans="1:10" s="35" customFormat="1" outlineLevel="2" x14ac:dyDescent="0.25">
      <c r="A150" s="36" t="s">
        <v>448</v>
      </c>
      <c r="B150" s="36" t="str">
        <f>B149</f>
        <v>DRE</v>
      </c>
      <c r="C150" s="36" t="s">
        <v>16</v>
      </c>
      <c r="D150" s="36"/>
      <c r="E150" s="31" t="str">
        <f>CONCATENATE(A150,".",B150,".",C150)</f>
        <v>FUN.DRE.010</v>
      </c>
      <c r="F150" s="31" t="s">
        <v>1907</v>
      </c>
      <c r="G150" s="31"/>
      <c r="H150" s="31"/>
      <c r="I150" s="31"/>
      <c r="J150" s="16"/>
    </row>
    <row r="151" spans="1:10" s="19" customFormat="1" outlineLevel="3" x14ac:dyDescent="0.25">
      <c r="A151" s="9" t="s">
        <v>448</v>
      </c>
      <c r="B151" s="9" t="s">
        <v>49</v>
      </c>
      <c r="C151" s="9" t="s">
        <v>16</v>
      </c>
      <c r="D151" s="9" t="s">
        <v>16</v>
      </c>
      <c r="E151" s="18" t="str">
        <f>CONCATENATE(A151,".",B151,".",C151,".",D151)</f>
        <v>FUN.DRE.010.010</v>
      </c>
      <c r="F151" s="32" t="s">
        <v>1906</v>
      </c>
      <c r="G151" s="42" t="s">
        <v>453</v>
      </c>
      <c r="H151" s="93" t="s">
        <v>687</v>
      </c>
      <c r="I151" s="93" t="s">
        <v>1904</v>
      </c>
      <c r="J151" s="135"/>
    </row>
    <row r="152" spans="1:10" s="19" customFormat="1" outlineLevel="3" x14ac:dyDescent="0.25">
      <c r="A152" s="9" t="s">
        <v>448</v>
      </c>
      <c r="B152" s="9" t="s">
        <v>49</v>
      </c>
      <c r="C152" s="9" t="s">
        <v>16</v>
      </c>
      <c r="D152" s="9" t="s">
        <v>17</v>
      </c>
      <c r="E152" s="18" t="str">
        <f>CONCATENATE(A152,".",B152,".",C152,".",D152)</f>
        <v>FUN.DRE.010.020</v>
      </c>
      <c r="F152" s="32" t="s">
        <v>2076</v>
      </c>
      <c r="G152" s="42" t="s">
        <v>453</v>
      </c>
      <c r="H152" s="93" t="s">
        <v>687</v>
      </c>
      <c r="I152" s="93" t="s">
        <v>1904</v>
      </c>
      <c r="J152" s="135"/>
    </row>
    <row r="153" spans="1:10" s="19" customFormat="1" outlineLevel="3" x14ac:dyDescent="0.25">
      <c r="A153" s="9" t="s">
        <v>448</v>
      </c>
      <c r="B153" s="9" t="s">
        <v>49</v>
      </c>
      <c r="C153" s="9" t="s">
        <v>16</v>
      </c>
      <c r="D153" s="9" t="s">
        <v>18</v>
      </c>
      <c r="E153" s="18" t="str">
        <f>CONCATENATE(A153,".",B153,".",C153,".",D153)</f>
        <v>FUN.DRE.010.030</v>
      </c>
      <c r="F153" s="32" t="s">
        <v>1905</v>
      </c>
      <c r="G153" s="42" t="s">
        <v>453</v>
      </c>
      <c r="H153" s="93" t="s">
        <v>687</v>
      </c>
      <c r="I153" s="93" t="s">
        <v>1904</v>
      </c>
      <c r="J153" s="135"/>
    </row>
    <row r="154" spans="1:10" s="19" customFormat="1" outlineLevel="3" x14ac:dyDescent="0.25">
      <c r="A154" s="9" t="s">
        <v>448</v>
      </c>
      <c r="B154" s="9" t="s">
        <v>49</v>
      </c>
      <c r="C154" s="9" t="s">
        <v>16</v>
      </c>
      <c r="D154" s="9" t="s">
        <v>19</v>
      </c>
      <c r="E154" s="18" t="str">
        <f>CONCATENATE(A154,".",B154,".",C154,".",D154)</f>
        <v>FUN.DRE.010.040</v>
      </c>
      <c r="F154" s="32" t="s">
        <v>1903</v>
      </c>
      <c r="G154" s="42" t="s">
        <v>453</v>
      </c>
      <c r="H154" s="93" t="s">
        <v>463</v>
      </c>
      <c r="I154" s="93" t="s">
        <v>1899</v>
      </c>
      <c r="J154" s="135"/>
    </row>
    <row r="155" spans="1:10" s="19" customFormat="1" outlineLevel="3" x14ac:dyDescent="0.25">
      <c r="A155" s="9" t="s">
        <v>448</v>
      </c>
      <c r="B155" s="9" t="s">
        <v>49</v>
      </c>
      <c r="C155" s="9" t="s">
        <v>16</v>
      </c>
      <c r="D155" s="9" t="s">
        <v>20</v>
      </c>
      <c r="E155" s="18" t="str">
        <f t="shared" ref="E155:E156" si="25">CONCATENATE(A155,".",B155,".",C155,".",D155)</f>
        <v>FUN.DRE.010.050</v>
      </c>
      <c r="F155" s="32" t="s">
        <v>1902</v>
      </c>
      <c r="G155" s="42" t="s">
        <v>420</v>
      </c>
      <c r="H155" s="93" t="s">
        <v>1882</v>
      </c>
      <c r="I155" s="93" t="s">
        <v>1901</v>
      </c>
      <c r="J155" s="135"/>
    </row>
    <row r="156" spans="1:10" s="19" customFormat="1" outlineLevel="3" x14ac:dyDescent="0.25">
      <c r="A156" s="9" t="s">
        <v>448</v>
      </c>
      <c r="B156" s="9" t="s">
        <v>49</v>
      </c>
      <c r="C156" s="9" t="s">
        <v>16</v>
      </c>
      <c r="D156" s="9" t="s">
        <v>21</v>
      </c>
      <c r="E156" s="18" t="str">
        <f t="shared" si="25"/>
        <v>FUN.DRE.010.060</v>
      </c>
      <c r="F156" s="32" t="s">
        <v>1900</v>
      </c>
      <c r="G156" s="42" t="s">
        <v>420</v>
      </c>
      <c r="H156" s="93" t="s">
        <v>463</v>
      </c>
      <c r="I156" s="93" t="s">
        <v>1899</v>
      </c>
      <c r="J156" s="135"/>
    </row>
    <row r="157" spans="1:10" s="35" customFormat="1" outlineLevel="2" x14ac:dyDescent="0.25">
      <c r="A157" s="36" t="s">
        <v>448</v>
      </c>
      <c r="B157" s="36" t="str">
        <f>B156</f>
        <v>DRE</v>
      </c>
      <c r="C157" s="36" t="s">
        <v>17</v>
      </c>
      <c r="D157" s="36"/>
      <c r="E157" s="31" t="str">
        <f>CONCATENATE(A157,".",B157,".",C157)</f>
        <v>FUN.DRE.020</v>
      </c>
      <c r="F157" s="31" t="s">
        <v>1898</v>
      </c>
      <c r="G157" s="36"/>
      <c r="H157" s="31"/>
      <c r="I157" s="31"/>
      <c r="J157" s="16"/>
    </row>
    <row r="158" spans="1:10" s="19" customFormat="1" outlineLevel="3" collapsed="1" x14ac:dyDescent="0.25">
      <c r="A158" s="9" t="s">
        <v>448</v>
      </c>
      <c r="B158" s="9" t="s">
        <v>49</v>
      </c>
      <c r="C158" s="9" t="s">
        <v>17</v>
      </c>
      <c r="D158" s="9" t="s">
        <v>16</v>
      </c>
      <c r="E158" s="18" t="str">
        <f>CONCATENATE(A158,".",B158,".",C158,".",D158)</f>
        <v>FUN.DRE.020.010</v>
      </c>
      <c r="F158" s="32" t="s">
        <v>2077</v>
      </c>
      <c r="G158" s="42" t="s">
        <v>453</v>
      </c>
      <c r="H158" s="93" t="s">
        <v>684</v>
      </c>
      <c r="I158" s="93" t="s">
        <v>1897</v>
      </c>
      <c r="J158" s="135"/>
    </row>
    <row r="159" spans="1:10" s="19" customFormat="1" outlineLevel="3" collapsed="1" x14ac:dyDescent="0.25">
      <c r="A159" s="9" t="s">
        <v>448</v>
      </c>
      <c r="B159" s="9" t="s">
        <v>49</v>
      </c>
      <c r="C159" s="9" t="s">
        <v>17</v>
      </c>
      <c r="D159" s="9" t="s">
        <v>17</v>
      </c>
      <c r="E159" s="18" t="str">
        <f>CONCATENATE(A159,".",B159,".",C159,".",D159)</f>
        <v>FUN.DRE.020.020</v>
      </c>
      <c r="F159" s="32" t="s">
        <v>2078</v>
      </c>
      <c r="G159" s="42" t="s">
        <v>453</v>
      </c>
      <c r="H159" s="93" t="s">
        <v>684</v>
      </c>
      <c r="I159" s="93" t="s">
        <v>714</v>
      </c>
      <c r="J159" s="135"/>
    </row>
    <row r="160" spans="1:10" s="19" customFormat="1" outlineLevel="3" collapsed="1" x14ac:dyDescent="0.25">
      <c r="A160" s="9" t="s">
        <v>448</v>
      </c>
      <c r="B160" s="9" t="s">
        <v>49</v>
      </c>
      <c r="C160" s="9" t="s">
        <v>17</v>
      </c>
      <c r="D160" s="9" t="s">
        <v>18</v>
      </c>
      <c r="E160" s="18" t="str">
        <f t="shared" ref="E160" si="26">CONCATENATE(A160,".",B160,".",C160,".",D160)</f>
        <v>FUN.DRE.020.030</v>
      </c>
      <c r="F160" s="32" t="s">
        <v>1895</v>
      </c>
      <c r="G160" s="42" t="s">
        <v>453</v>
      </c>
      <c r="H160" s="93" t="s">
        <v>684</v>
      </c>
      <c r="I160" s="93" t="s">
        <v>446</v>
      </c>
      <c r="J160" s="135"/>
    </row>
    <row r="161" spans="1:10" s="35" customFormat="1" outlineLevel="2" x14ac:dyDescent="0.25">
      <c r="A161" s="36" t="s">
        <v>448</v>
      </c>
      <c r="B161" s="36" t="s">
        <v>49</v>
      </c>
      <c r="C161" s="36" t="s">
        <v>18</v>
      </c>
      <c r="D161" s="36"/>
      <c r="E161" s="31" t="str">
        <f t="shared" ref="E161" si="27">CONCATENATE(A161,".",B161,".",C161)</f>
        <v>FUN.DRE.030</v>
      </c>
      <c r="F161" s="31" t="s">
        <v>1894</v>
      </c>
      <c r="G161" s="36"/>
      <c r="H161" s="31"/>
      <c r="I161" s="31"/>
      <c r="J161" s="16"/>
    </row>
    <row r="162" spans="1:10" s="19" customFormat="1" outlineLevel="3" collapsed="1" x14ac:dyDescent="0.25">
      <c r="A162" s="9" t="s">
        <v>448</v>
      </c>
      <c r="B162" s="9" t="s">
        <v>49</v>
      </c>
      <c r="C162" s="9" t="s">
        <v>18</v>
      </c>
      <c r="D162" s="9" t="s">
        <v>16</v>
      </c>
      <c r="E162" s="18" t="str">
        <f t="shared" ref="E162:E172" si="28">CONCATENATE(A162,".",B162,".",C162,".",D162)</f>
        <v>FUN.DRE.030.010</v>
      </c>
      <c r="F162" s="32" t="s">
        <v>1893</v>
      </c>
      <c r="G162" s="42" t="s">
        <v>457</v>
      </c>
      <c r="H162" s="93" t="s">
        <v>1847</v>
      </c>
      <c r="I162" s="93" t="s">
        <v>874</v>
      </c>
      <c r="J162" s="135"/>
    </row>
    <row r="163" spans="1:10" s="19" customFormat="1" outlineLevel="3" collapsed="1" x14ac:dyDescent="0.25">
      <c r="A163" s="9" t="s">
        <v>448</v>
      </c>
      <c r="B163" s="9" t="s">
        <v>49</v>
      </c>
      <c r="C163" s="9" t="s">
        <v>18</v>
      </c>
      <c r="D163" s="9" t="s">
        <v>17</v>
      </c>
      <c r="E163" s="18" t="str">
        <f t="shared" si="28"/>
        <v>FUN.DRE.030.020</v>
      </c>
      <c r="F163" s="32" t="s">
        <v>433</v>
      </c>
      <c r="G163" s="42" t="s">
        <v>457</v>
      </c>
      <c r="H163" s="93" t="s">
        <v>687</v>
      </c>
      <c r="I163" s="93" t="s">
        <v>1887</v>
      </c>
      <c r="J163" s="135"/>
    </row>
    <row r="164" spans="1:10" s="19" customFormat="1" outlineLevel="3" collapsed="1" x14ac:dyDescent="0.25">
      <c r="A164" s="9" t="s">
        <v>448</v>
      </c>
      <c r="B164" s="9" t="s">
        <v>49</v>
      </c>
      <c r="C164" s="9" t="s">
        <v>18</v>
      </c>
      <c r="D164" s="9" t="s">
        <v>18</v>
      </c>
      <c r="E164" s="18" t="str">
        <f t="shared" si="28"/>
        <v>FUN.DRE.030.030</v>
      </c>
      <c r="F164" s="32" t="s">
        <v>1892</v>
      </c>
      <c r="G164" s="42" t="s">
        <v>457</v>
      </c>
      <c r="H164" s="93" t="s">
        <v>687</v>
      </c>
      <c r="I164" s="93" t="s">
        <v>1887</v>
      </c>
      <c r="J164" s="135"/>
    </row>
    <row r="165" spans="1:10" s="19" customFormat="1" outlineLevel="3" collapsed="1" x14ac:dyDescent="0.25">
      <c r="A165" s="9" t="s">
        <v>448</v>
      </c>
      <c r="B165" s="9" t="s">
        <v>49</v>
      </c>
      <c r="C165" s="9" t="s">
        <v>18</v>
      </c>
      <c r="D165" s="9" t="s">
        <v>19</v>
      </c>
      <c r="E165" s="18" t="str">
        <f t="shared" si="28"/>
        <v>FUN.DRE.030.040</v>
      </c>
      <c r="F165" s="32" t="s">
        <v>1891</v>
      </c>
      <c r="G165" s="42" t="s">
        <v>457</v>
      </c>
      <c r="H165" s="93" t="s">
        <v>687</v>
      </c>
      <c r="I165" s="93" t="s">
        <v>1887</v>
      </c>
      <c r="J165" s="135"/>
    </row>
    <row r="166" spans="1:10" s="19" customFormat="1" outlineLevel="3" collapsed="1" x14ac:dyDescent="0.25">
      <c r="A166" s="9" t="s">
        <v>448</v>
      </c>
      <c r="B166" s="9" t="s">
        <v>49</v>
      </c>
      <c r="C166" s="9" t="s">
        <v>18</v>
      </c>
      <c r="D166" s="9" t="s">
        <v>20</v>
      </c>
      <c r="E166" s="18" t="str">
        <f t="shared" si="28"/>
        <v>FUN.DRE.030.050</v>
      </c>
      <c r="F166" s="32" t="s">
        <v>1890</v>
      </c>
      <c r="G166" s="42" t="s">
        <v>457</v>
      </c>
      <c r="H166" s="93" t="s">
        <v>687</v>
      </c>
      <c r="I166" s="93" t="s">
        <v>1887</v>
      </c>
      <c r="J166" s="135"/>
    </row>
    <row r="167" spans="1:10" s="19" customFormat="1" outlineLevel="3" collapsed="1" x14ac:dyDescent="0.25">
      <c r="A167" s="9" t="s">
        <v>448</v>
      </c>
      <c r="B167" s="9" t="s">
        <v>49</v>
      </c>
      <c r="C167" s="9" t="s">
        <v>18</v>
      </c>
      <c r="D167" s="9" t="s">
        <v>21</v>
      </c>
      <c r="E167" s="18" t="str">
        <f t="shared" si="28"/>
        <v>FUN.DRE.030.060</v>
      </c>
      <c r="F167" s="32" t="s">
        <v>1889</v>
      </c>
      <c r="G167" s="42" t="s">
        <v>457</v>
      </c>
      <c r="H167" s="93" t="s">
        <v>687</v>
      </c>
      <c r="I167" s="93" t="s">
        <v>1887</v>
      </c>
      <c r="J167" s="135"/>
    </row>
    <row r="168" spans="1:10" s="19" customFormat="1" outlineLevel="3" collapsed="1" x14ac:dyDescent="0.25">
      <c r="A168" s="9" t="s">
        <v>448</v>
      </c>
      <c r="B168" s="9" t="s">
        <v>49</v>
      </c>
      <c r="C168" s="9" t="s">
        <v>18</v>
      </c>
      <c r="D168" s="9" t="s">
        <v>22</v>
      </c>
      <c r="E168" s="18" t="str">
        <f t="shared" si="28"/>
        <v>FUN.DRE.030.070</v>
      </c>
      <c r="F168" s="32" t="s">
        <v>1888</v>
      </c>
      <c r="G168" s="42" t="s">
        <v>457</v>
      </c>
      <c r="H168" s="93" t="s">
        <v>687</v>
      </c>
      <c r="I168" s="93" t="s">
        <v>1887</v>
      </c>
      <c r="J168" s="135"/>
    </row>
    <row r="169" spans="1:10" s="19" customFormat="1" outlineLevel="3" collapsed="1" x14ac:dyDescent="0.25">
      <c r="A169" s="9" t="s">
        <v>448</v>
      </c>
      <c r="B169" s="9" t="s">
        <v>49</v>
      </c>
      <c r="C169" s="9" t="s">
        <v>18</v>
      </c>
      <c r="D169" s="9" t="s">
        <v>23</v>
      </c>
      <c r="E169" s="18" t="str">
        <f t="shared" si="28"/>
        <v>FUN.DRE.030.080</v>
      </c>
      <c r="F169" s="32" t="s">
        <v>1886</v>
      </c>
      <c r="G169" s="42" t="s">
        <v>457</v>
      </c>
      <c r="H169" s="93" t="s">
        <v>687</v>
      </c>
      <c r="I169" s="93" t="s">
        <v>1884</v>
      </c>
      <c r="J169" s="135"/>
    </row>
    <row r="170" spans="1:10" s="19" customFormat="1" outlineLevel="3" collapsed="1" x14ac:dyDescent="0.25">
      <c r="A170" s="9" t="s">
        <v>448</v>
      </c>
      <c r="B170" s="9" t="s">
        <v>49</v>
      </c>
      <c r="C170" s="9" t="s">
        <v>18</v>
      </c>
      <c r="D170" s="9" t="s">
        <v>24</v>
      </c>
      <c r="E170" s="18" t="str">
        <f t="shared" si="28"/>
        <v>FUN.DRE.030.090</v>
      </c>
      <c r="F170" s="32" t="s">
        <v>1885</v>
      </c>
      <c r="G170" s="42" t="s">
        <v>457</v>
      </c>
      <c r="H170" s="93" t="s">
        <v>687</v>
      </c>
      <c r="I170" s="93" t="s">
        <v>1884</v>
      </c>
      <c r="J170" s="135"/>
    </row>
    <row r="171" spans="1:10" s="19" customFormat="1" outlineLevel="3" collapsed="1" x14ac:dyDescent="0.25">
      <c r="A171" s="9" t="s">
        <v>448</v>
      </c>
      <c r="B171" s="9" t="s">
        <v>49</v>
      </c>
      <c r="C171" s="9" t="s">
        <v>18</v>
      </c>
      <c r="D171" s="9" t="s">
        <v>25</v>
      </c>
      <c r="E171" s="18" t="str">
        <f t="shared" si="28"/>
        <v>FUN.DRE.030.100</v>
      </c>
      <c r="F171" s="32" t="s">
        <v>1883</v>
      </c>
      <c r="G171" s="42" t="s">
        <v>457</v>
      </c>
      <c r="H171" s="93" t="s">
        <v>1882</v>
      </c>
      <c r="I171" s="93" t="s">
        <v>1881</v>
      </c>
      <c r="J171" s="135"/>
    </row>
    <row r="172" spans="1:10" s="19" customFormat="1" outlineLevel="3" collapsed="1" x14ac:dyDescent="0.25">
      <c r="A172" s="9" t="s">
        <v>448</v>
      </c>
      <c r="B172" s="9" t="s">
        <v>49</v>
      </c>
      <c r="C172" s="9" t="s">
        <v>18</v>
      </c>
      <c r="D172" s="9" t="s">
        <v>26</v>
      </c>
      <c r="E172" s="18" t="str">
        <f t="shared" si="28"/>
        <v>FUN.DRE.030.110</v>
      </c>
      <c r="F172" s="32" t="s">
        <v>1880</v>
      </c>
      <c r="G172" s="42" t="s">
        <v>457</v>
      </c>
      <c r="H172" s="93" t="s">
        <v>1847</v>
      </c>
      <c r="I172" s="93" t="s">
        <v>874</v>
      </c>
      <c r="J172" s="135"/>
    </row>
    <row r="173" spans="1:10" s="19" customFormat="1" outlineLevel="3" collapsed="1" x14ac:dyDescent="0.25">
      <c r="A173" s="9" t="s">
        <v>448</v>
      </c>
      <c r="B173" s="9" t="s">
        <v>49</v>
      </c>
      <c r="C173" s="9" t="s">
        <v>18</v>
      </c>
      <c r="D173" s="9" t="s">
        <v>27</v>
      </c>
      <c r="E173" s="18" t="str">
        <f>CONCATENATE(A173,".",B173,".",C173,".",D173)</f>
        <v>FUN.DRE.030.120</v>
      </c>
      <c r="F173" s="32" t="s">
        <v>2079</v>
      </c>
      <c r="G173" s="42" t="s">
        <v>457</v>
      </c>
      <c r="H173" s="93" t="s">
        <v>684</v>
      </c>
      <c r="I173" s="93" t="s">
        <v>446</v>
      </c>
      <c r="J173" s="135"/>
    </row>
    <row r="174" spans="1:10" s="81" customFormat="1" outlineLevel="1" x14ac:dyDescent="0.25">
      <c r="A174" s="84" t="s">
        <v>448</v>
      </c>
      <c r="B174" s="84" t="s">
        <v>50</v>
      </c>
      <c r="C174" s="84"/>
      <c r="D174" s="84"/>
      <c r="E174" s="90" t="str">
        <f>CONCATENATE(A174,".",B174)</f>
        <v>FUN.TUN</v>
      </c>
      <c r="F174" s="90" t="s">
        <v>35</v>
      </c>
      <c r="G174" s="84"/>
      <c r="H174" s="90"/>
      <c r="I174" s="90"/>
      <c r="J174" s="90"/>
    </row>
    <row r="175" spans="1:10" s="35" customFormat="1" outlineLevel="2" x14ac:dyDescent="0.25">
      <c r="A175" s="36" t="s">
        <v>448</v>
      </c>
      <c r="B175" s="36" t="str">
        <f>B174</f>
        <v>TUN</v>
      </c>
      <c r="C175" s="36" t="s">
        <v>16</v>
      </c>
      <c r="D175" s="36"/>
      <c r="E175" s="31" t="str">
        <f>CONCATENATE(A175,".",B175,".",C175)</f>
        <v>FUN.TUN.010</v>
      </c>
      <c r="F175" s="15" t="s">
        <v>1879</v>
      </c>
      <c r="G175" s="134" t="s">
        <v>556</v>
      </c>
      <c r="H175" s="132"/>
      <c r="I175" s="31"/>
      <c r="J175" s="15"/>
    </row>
    <row r="176" spans="1:10" s="23" customFormat="1" outlineLevel="3" x14ac:dyDescent="0.25">
      <c r="A176" s="34" t="s">
        <v>448</v>
      </c>
      <c r="B176" s="34" t="s">
        <v>50</v>
      </c>
      <c r="C176" s="34" t="s">
        <v>16</v>
      </c>
      <c r="D176" s="34" t="s">
        <v>16</v>
      </c>
      <c r="E176" s="33" t="str">
        <f>CONCATENATE(A176,".",B176,".",C176,".",D176)</f>
        <v>FUN.TUN.010.010</v>
      </c>
      <c r="F176" s="33" t="s">
        <v>1878</v>
      </c>
      <c r="G176" s="130" t="s">
        <v>512</v>
      </c>
      <c r="H176" s="129" t="s">
        <v>1847</v>
      </c>
      <c r="I176" s="133" t="s">
        <v>446</v>
      </c>
      <c r="J176" s="33"/>
    </row>
    <row r="177" spans="1:11" s="23" customFormat="1" outlineLevel="3" x14ac:dyDescent="0.25">
      <c r="A177" s="34" t="s">
        <v>448</v>
      </c>
      <c r="B177" s="34" t="s">
        <v>50</v>
      </c>
      <c r="C177" s="34" t="s">
        <v>16</v>
      </c>
      <c r="D177" s="34" t="s">
        <v>17</v>
      </c>
      <c r="E177" s="33" t="str">
        <f>CONCATENATE(A177,".",B177,".",C177,".",D177)</f>
        <v>FUN.TUN.010.020</v>
      </c>
      <c r="F177" s="33" t="s">
        <v>1877</v>
      </c>
      <c r="G177" s="130" t="s">
        <v>512</v>
      </c>
      <c r="H177" s="129" t="s">
        <v>1847</v>
      </c>
      <c r="I177" s="133" t="s">
        <v>446</v>
      </c>
      <c r="J177" s="33"/>
    </row>
    <row r="178" spans="1:11" s="23" customFormat="1" outlineLevel="3" x14ac:dyDescent="0.25">
      <c r="A178" s="34" t="s">
        <v>448</v>
      </c>
      <c r="B178" s="34" t="s">
        <v>50</v>
      </c>
      <c r="C178" s="34" t="s">
        <v>16</v>
      </c>
      <c r="D178" s="34" t="s">
        <v>18</v>
      </c>
      <c r="E178" s="33" t="str">
        <f>CONCATENATE(A178,".",B178,".",C178,".",D178)</f>
        <v>FUN.TUN.010.030</v>
      </c>
      <c r="F178" s="33" t="s">
        <v>1876</v>
      </c>
      <c r="G178" s="130" t="s">
        <v>512</v>
      </c>
      <c r="H178" s="129" t="s">
        <v>1847</v>
      </c>
      <c r="I178" s="133" t="s">
        <v>446</v>
      </c>
      <c r="J178" s="33"/>
    </row>
    <row r="179" spans="1:11" s="101" customFormat="1" outlineLevel="3" x14ac:dyDescent="0.25">
      <c r="A179" s="42" t="s">
        <v>448</v>
      </c>
      <c r="B179" s="42" t="s">
        <v>50</v>
      </c>
      <c r="C179" s="42" t="s">
        <v>16</v>
      </c>
      <c r="D179" s="34" t="s">
        <v>19</v>
      </c>
      <c r="E179" s="32" t="str">
        <f>CONCATENATE(A179,".",B179,".",C179,".",D179)</f>
        <v>FUN.TUN.010.040</v>
      </c>
      <c r="F179" s="18" t="s">
        <v>1875</v>
      </c>
      <c r="G179" s="130" t="s">
        <v>512</v>
      </c>
      <c r="H179" s="129" t="s">
        <v>1847</v>
      </c>
      <c r="I179" s="133" t="s">
        <v>446</v>
      </c>
      <c r="J179" s="18"/>
      <c r="K179" s="131"/>
    </row>
    <row r="180" spans="1:11" s="101" customFormat="1" outlineLevel="3" x14ac:dyDescent="0.25">
      <c r="A180" s="42" t="s">
        <v>448</v>
      </c>
      <c r="B180" s="42" t="s">
        <v>50</v>
      </c>
      <c r="C180" s="42" t="s">
        <v>16</v>
      </c>
      <c r="D180" s="9" t="s">
        <v>20</v>
      </c>
      <c r="E180" s="32" t="str">
        <f>CONCATENATE(A180,".",B180,".",C180,".",D180)</f>
        <v>FUN.TUN.010.050</v>
      </c>
      <c r="F180" s="32" t="s">
        <v>1874</v>
      </c>
      <c r="G180" s="130" t="s">
        <v>512</v>
      </c>
      <c r="H180" s="129" t="s">
        <v>1847</v>
      </c>
      <c r="I180" s="133" t="s">
        <v>446</v>
      </c>
      <c r="J180" s="32"/>
      <c r="K180" s="131"/>
    </row>
    <row r="181" spans="1:11" s="35" customFormat="1" outlineLevel="2" x14ac:dyDescent="0.25">
      <c r="A181" s="36" t="s">
        <v>448</v>
      </c>
      <c r="B181" s="36" t="s">
        <v>50</v>
      </c>
      <c r="C181" s="36" t="s">
        <v>17</v>
      </c>
      <c r="D181" s="36"/>
      <c r="E181" s="31" t="str">
        <f>CONCATENATE(A181,".",B181,".",C181)</f>
        <v>FUN.TUN.020</v>
      </c>
      <c r="F181" s="15" t="s">
        <v>1873</v>
      </c>
      <c r="G181" s="128" t="s">
        <v>556</v>
      </c>
      <c r="H181" s="127" t="s">
        <v>556</v>
      </c>
      <c r="I181" s="31"/>
      <c r="J181" s="15"/>
      <c r="K181" s="126"/>
    </row>
    <row r="182" spans="1:11" s="101" customFormat="1" outlineLevel="3" x14ac:dyDescent="0.25">
      <c r="A182" s="42" t="s">
        <v>448</v>
      </c>
      <c r="B182" s="42" t="s">
        <v>50</v>
      </c>
      <c r="C182" s="42" t="s">
        <v>17</v>
      </c>
      <c r="D182" s="9" t="s">
        <v>16</v>
      </c>
      <c r="E182" s="32" t="str">
        <f>CONCATENATE(A182,".",B182,".",C182,".",D182)</f>
        <v>FUN.TUN.020.010</v>
      </c>
      <c r="F182" s="18" t="s">
        <v>1872</v>
      </c>
      <c r="G182" s="130" t="s">
        <v>457</v>
      </c>
      <c r="H182" s="129" t="s">
        <v>1819</v>
      </c>
      <c r="I182" s="129" t="s">
        <v>446</v>
      </c>
      <c r="J182" s="32"/>
      <c r="K182" s="131"/>
    </row>
    <row r="183" spans="1:11" s="101" customFormat="1" outlineLevel="3" x14ac:dyDescent="0.25">
      <c r="A183" s="42" t="s">
        <v>448</v>
      </c>
      <c r="B183" s="42" t="s">
        <v>50</v>
      </c>
      <c r="C183" s="42" t="s">
        <v>17</v>
      </c>
      <c r="D183" s="9" t="s">
        <v>17</v>
      </c>
      <c r="E183" s="32" t="str">
        <f>CONCATENATE(A183,".",B183,".",C183,".",D183)</f>
        <v>FUN.TUN.020.020</v>
      </c>
      <c r="F183" s="18" t="s">
        <v>1871</v>
      </c>
      <c r="G183" s="130" t="s">
        <v>457</v>
      </c>
      <c r="H183" s="77" t="s">
        <v>1748</v>
      </c>
      <c r="I183" s="77" t="s">
        <v>446</v>
      </c>
      <c r="J183" s="32"/>
      <c r="K183" s="131"/>
    </row>
    <row r="184" spans="1:11" s="101" customFormat="1" outlineLevel="3" x14ac:dyDescent="0.25">
      <c r="A184" s="42" t="s">
        <v>448</v>
      </c>
      <c r="B184" s="42" t="s">
        <v>50</v>
      </c>
      <c r="C184" s="42" t="s">
        <v>17</v>
      </c>
      <c r="D184" s="9" t="s">
        <v>18</v>
      </c>
      <c r="E184" s="32" t="str">
        <f>CONCATENATE(A184,".",B184,".",C184,".",D184)</f>
        <v>FUN.TUN.020.030</v>
      </c>
      <c r="F184" s="18" t="s">
        <v>1870</v>
      </c>
      <c r="G184" s="130" t="s">
        <v>457</v>
      </c>
      <c r="H184" s="77" t="s">
        <v>1144</v>
      </c>
      <c r="I184" s="77" t="s">
        <v>1785</v>
      </c>
      <c r="J184" s="18"/>
      <c r="K184" s="131"/>
    </row>
    <row r="185" spans="1:11" s="101" customFormat="1" outlineLevel="3" x14ac:dyDescent="0.25">
      <c r="A185" s="42" t="s">
        <v>448</v>
      </c>
      <c r="B185" s="42" t="s">
        <v>50</v>
      </c>
      <c r="C185" s="42" t="s">
        <v>17</v>
      </c>
      <c r="D185" s="9" t="s">
        <v>19</v>
      </c>
      <c r="E185" s="32" t="str">
        <f>CONCATENATE(A185,".",B185,".",C185,".",D185)</f>
        <v>FUN.TUN.020.040</v>
      </c>
      <c r="F185" s="18" t="s">
        <v>1869</v>
      </c>
      <c r="G185" s="130" t="s">
        <v>512</v>
      </c>
      <c r="H185" s="129" t="s">
        <v>1843</v>
      </c>
      <c r="I185" s="129" t="s">
        <v>446</v>
      </c>
      <c r="J185" s="32"/>
      <c r="K185" s="131"/>
    </row>
    <row r="186" spans="1:11" s="101" customFormat="1" outlineLevel="3" x14ac:dyDescent="0.25">
      <c r="A186" s="42" t="s">
        <v>448</v>
      </c>
      <c r="B186" s="42" t="s">
        <v>50</v>
      </c>
      <c r="C186" s="42" t="s">
        <v>17</v>
      </c>
      <c r="D186" s="9" t="s">
        <v>20</v>
      </c>
      <c r="E186" s="32" t="str">
        <f>CONCATENATE(A186,".",B186,".",C186,".",D186)</f>
        <v>FUN.TUN.020.050</v>
      </c>
      <c r="F186" s="18" t="s">
        <v>1868</v>
      </c>
      <c r="G186" s="130" t="s">
        <v>457</v>
      </c>
      <c r="H186" s="77" t="s">
        <v>1750</v>
      </c>
      <c r="I186" s="77" t="s">
        <v>446</v>
      </c>
      <c r="J186" s="18"/>
      <c r="K186" s="131"/>
    </row>
    <row r="187" spans="1:11" s="35" customFormat="1" outlineLevel="2" x14ac:dyDescent="0.25">
      <c r="A187" s="36" t="s">
        <v>448</v>
      </c>
      <c r="B187" s="36" t="s">
        <v>50</v>
      </c>
      <c r="C187" s="36" t="s">
        <v>18</v>
      </c>
      <c r="D187" s="36"/>
      <c r="E187" s="31" t="str">
        <f>CONCATENATE(A187,".",B187,".",C187)</f>
        <v>FUN.TUN.030</v>
      </c>
      <c r="F187" s="15" t="s">
        <v>1867</v>
      </c>
      <c r="G187" s="128" t="s">
        <v>556</v>
      </c>
      <c r="H187" s="127" t="s">
        <v>556</v>
      </c>
      <c r="I187" s="31"/>
      <c r="J187" s="15"/>
      <c r="K187" s="126"/>
    </row>
    <row r="188" spans="1:11" s="23" customFormat="1" outlineLevel="3" x14ac:dyDescent="0.25">
      <c r="A188" s="34" t="s">
        <v>448</v>
      </c>
      <c r="B188" s="34" t="s">
        <v>50</v>
      </c>
      <c r="C188" s="34" t="s">
        <v>18</v>
      </c>
      <c r="D188" s="34" t="s">
        <v>16</v>
      </c>
      <c r="E188" s="33" t="str">
        <f>CONCATENATE(A188,".",B188,".",C188,".",D188)</f>
        <v>FUN.TUN.030.010</v>
      </c>
      <c r="F188" s="33" t="s">
        <v>1866</v>
      </c>
      <c r="G188" s="130" t="s">
        <v>457</v>
      </c>
      <c r="H188" s="77" t="s">
        <v>1575</v>
      </c>
      <c r="I188" s="77" t="s">
        <v>446</v>
      </c>
      <c r="J188" s="33"/>
    </row>
    <row r="189" spans="1:11" s="101" customFormat="1" outlineLevel="3" x14ac:dyDescent="0.25">
      <c r="A189" s="42" t="s">
        <v>448</v>
      </c>
      <c r="B189" s="42" t="s">
        <v>50</v>
      </c>
      <c r="C189" s="42" t="s">
        <v>18</v>
      </c>
      <c r="D189" s="9" t="s">
        <v>17</v>
      </c>
      <c r="E189" s="32" t="str">
        <f>CONCATENATE(A189,".",B189,".",C189,".",D189)</f>
        <v>FUN.TUN.030.020</v>
      </c>
      <c r="F189" s="32" t="s">
        <v>1865</v>
      </c>
      <c r="G189" s="130" t="s">
        <v>457</v>
      </c>
      <c r="H189" s="129" t="s">
        <v>1819</v>
      </c>
      <c r="I189" s="129" t="s">
        <v>446</v>
      </c>
      <c r="J189" s="32"/>
      <c r="K189" s="131"/>
    </row>
    <row r="190" spans="1:11" s="101" customFormat="1" outlineLevel="3" x14ac:dyDescent="0.25">
      <c r="A190" s="42" t="s">
        <v>448</v>
      </c>
      <c r="B190" s="42" t="s">
        <v>50</v>
      </c>
      <c r="C190" s="42" t="s">
        <v>18</v>
      </c>
      <c r="D190" s="9" t="s">
        <v>18</v>
      </c>
      <c r="E190" s="32" t="str">
        <f>CONCATENATE(A190,".",B190,".",C190,".",D190)</f>
        <v>FUN.TUN.030.030</v>
      </c>
      <c r="F190" s="32" t="s">
        <v>1864</v>
      </c>
      <c r="G190" s="130" t="s">
        <v>457</v>
      </c>
      <c r="H190" s="129" t="s">
        <v>1819</v>
      </c>
      <c r="I190" s="129" t="s">
        <v>446</v>
      </c>
      <c r="J190" s="32"/>
      <c r="K190" s="131"/>
    </row>
    <row r="191" spans="1:11" s="101" customFormat="1" outlineLevel="3" x14ac:dyDescent="0.25">
      <c r="A191" s="42" t="s">
        <v>448</v>
      </c>
      <c r="B191" s="42" t="s">
        <v>50</v>
      </c>
      <c r="C191" s="42" t="s">
        <v>18</v>
      </c>
      <c r="D191" s="9" t="s">
        <v>19</v>
      </c>
      <c r="E191" s="32" t="str">
        <f>CONCATENATE(A191,".",B191,".",C191,".",D191)</f>
        <v>FUN.TUN.030.040</v>
      </c>
      <c r="F191" s="32" t="s">
        <v>1863</v>
      </c>
      <c r="G191" s="130" t="s">
        <v>457</v>
      </c>
      <c r="H191" s="129" t="s">
        <v>1819</v>
      </c>
      <c r="I191" s="129" t="s">
        <v>446</v>
      </c>
      <c r="J191" s="32"/>
      <c r="K191" s="131"/>
    </row>
    <row r="192" spans="1:11" s="35" customFormat="1" outlineLevel="2" x14ac:dyDescent="0.25">
      <c r="A192" s="36" t="s">
        <v>448</v>
      </c>
      <c r="B192" s="36" t="s">
        <v>50</v>
      </c>
      <c r="C192" s="36" t="s">
        <v>19</v>
      </c>
      <c r="D192" s="36"/>
      <c r="E192" s="31" t="str">
        <f>CONCATENATE(A192,".",B192,".",C192)</f>
        <v>FUN.TUN.040</v>
      </c>
      <c r="F192" s="15" t="s">
        <v>1862</v>
      </c>
      <c r="G192" s="128" t="s">
        <v>556</v>
      </c>
      <c r="H192" s="132"/>
      <c r="I192" s="31"/>
      <c r="J192" s="31"/>
      <c r="K192" s="126"/>
    </row>
    <row r="193" spans="1:11" s="101" customFormat="1" outlineLevel="3" x14ac:dyDescent="0.25">
      <c r="A193" s="42" t="s">
        <v>448</v>
      </c>
      <c r="B193" s="42" t="s">
        <v>50</v>
      </c>
      <c r="C193" s="42" t="s">
        <v>19</v>
      </c>
      <c r="D193" s="9" t="s">
        <v>16</v>
      </c>
      <c r="E193" s="32" t="str">
        <f t="shared" ref="E193:E198" si="29">CONCATENATE(A193,".",B193,".",C193,".",D193)</f>
        <v>FUN.TUN.040.010</v>
      </c>
      <c r="F193" s="18" t="s">
        <v>1861</v>
      </c>
      <c r="G193" s="130" t="s">
        <v>420</v>
      </c>
      <c r="H193" s="129" t="s">
        <v>1843</v>
      </c>
      <c r="I193" s="129" t="s">
        <v>446</v>
      </c>
      <c r="J193" s="32"/>
      <c r="K193" s="131"/>
    </row>
    <row r="194" spans="1:11" s="101" customFormat="1" outlineLevel="3" x14ac:dyDescent="0.25">
      <c r="A194" s="42" t="s">
        <v>448</v>
      </c>
      <c r="B194" s="42" t="s">
        <v>50</v>
      </c>
      <c r="C194" s="42" t="s">
        <v>19</v>
      </c>
      <c r="D194" s="9" t="s">
        <v>17</v>
      </c>
      <c r="E194" s="32" t="str">
        <f t="shared" si="29"/>
        <v>FUN.TUN.040.020</v>
      </c>
      <c r="F194" s="18" t="s">
        <v>1860</v>
      </c>
      <c r="G194" s="130" t="s">
        <v>420</v>
      </c>
      <c r="H194" s="129" t="s">
        <v>1843</v>
      </c>
      <c r="I194" s="129" t="s">
        <v>446</v>
      </c>
      <c r="J194" s="18"/>
      <c r="K194" s="131"/>
    </row>
    <row r="195" spans="1:11" s="23" customFormat="1" outlineLevel="3" x14ac:dyDescent="0.25">
      <c r="A195" s="34" t="s">
        <v>448</v>
      </c>
      <c r="B195" s="34" t="s">
        <v>50</v>
      </c>
      <c r="C195" s="34" t="s">
        <v>19</v>
      </c>
      <c r="D195" s="34" t="s">
        <v>18</v>
      </c>
      <c r="E195" s="33" t="str">
        <f t="shared" si="29"/>
        <v>FUN.TUN.040.030</v>
      </c>
      <c r="F195" s="33" t="s">
        <v>1859</v>
      </c>
      <c r="G195" s="130" t="s">
        <v>512</v>
      </c>
      <c r="H195" s="129" t="s">
        <v>1329</v>
      </c>
      <c r="I195" s="129" t="s">
        <v>446</v>
      </c>
      <c r="J195" s="33"/>
    </row>
    <row r="196" spans="1:11" s="23" customFormat="1" outlineLevel="3" x14ac:dyDescent="0.25">
      <c r="A196" s="34" t="s">
        <v>448</v>
      </c>
      <c r="B196" s="34" t="s">
        <v>50</v>
      </c>
      <c r="C196" s="34" t="s">
        <v>19</v>
      </c>
      <c r="D196" s="34" t="s">
        <v>19</v>
      </c>
      <c r="E196" s="33" t="str">
        <f t="shared" si="29"/>
        <v>FUN.TUN.040.040</v>
      </c>
      <c r="F196" s="33" t="s">
        <v>1858</v>
      </c>
      <c r="G196" s="130" t="s">
        <v>512</v>
      </c>
      <c r="H196" s="129" t="s">
        <v>1329</v>
      </c>
      <c r="I196" s="129" t="s">
        <v>446</v>
      </c>
      <c r="J196" s="33"/>
    </row>
    <row r="197" spans="1:11" s="23" customFormat="1" outlineLevel="3" x14ac:dyDescent="0.25">
      <c r="A197" s="34" t="s">
        <v>448</v>
      </c>
      <c r="B197" s="34" t="s">
        <v>50</v>
      </c>
      <c r="C197" s="34" t="s">
        <v>19</v>
      </c>
      <c r="D197" s="34" t="s">
        <v>20</v>
      </c>
      <c r="E197" s="33" t="str">
        <f t="shared" si="29"/>
        <v>FUN.TUN.040.050</v>
      </c>
      <c r="F197" s="33" t="s">
        <v>1857</v>
      </c>
      <c r="G197" s="130" t="s">
        <v>512</v>
      </c>
      <c r="H197" s="129" t="s">
        <v>1329</v>
      </c>
      <c r="I197" s="129" t="s">
        <v>446</v>
      </c>
      <c r="J197" s="33"/>
    </row>
    <row r="198" spans="1:11" s="23" customFormat="1" outlineLevel="3" x14ac:dyDescent="0.25">
      <c r="A198" s="34" t="s">
        <v>448</v>
      </c>
      <c r="B198" s="34" t="s">
        <v>50</v>
      </c>
      <c r="C198" s="34" t="s">
        <v>19</v>
      </c>
      <c r="D198" s="34" t="s">
        <v>21</v>
      </c>
      <c r="E198" s="33" t="str">
        <f t="shared" si="29"/>
        <v>FUN.TUN.040.060</v>
      </c>
      <c r="F198" s="33" t="s">
        <v>1856</v>
      </c>
      <c r="G198" s="130" t="s">
        <v>512</v>
      </c>
      <c r="H198" s="129" t="s">
        <v>1329</v>
      </c>
      <c r="I198" s="129" t="s">
        <v>446</v>
      </c>
      <c r="J198" s="33"/>
    </row>
    <row r="199" spans="1:11" s="35" customFormat="1" outlineLevel="2" x14ac:dyDescent="0.25">
      <c r="A199" s="36" t="s">
        <v>448</v>
      </c>
      <c r="B199" s="36" t="s">
        <v>50</v>
      </c>
      <c r="C199" s="36" t="s">
        <v>20</v>
      </c>
      <c r="D199" s="36"/>
      <c r="E199" s="31" t="str">
        <f>CONCATENATE(A199,".",B199,".",C199)</f>
        <v>FUN.TUN.050</v>
      </c>
      <c r="F199" s="15" t="s">
        <v>1855</v>
      </c>
      <c r="G199" s="128" t="s">
        <v>556</v>
      </c>
      <c r="H199" s="127" t="s">
        <v>556</v>
      </c>
      <c r="I199" s="31"/>
      <c r="J199" s="31"/>
      <c r="K199" s="126"/>
    </row>
    <row r="200" spans="1:11" s="23" customFormat="1" outlineLevel="3" x14ac:dyDescent="0.25">
      <c r="A200" s="34" t="s">
        <v>448</v>
      </c>
      <c r="B200" s="34" t="s">
        <v>50</v>
      </c>
      <c r="C200" s="34" t="s">
        <v>20</v>
      </c>
      <c r="D200" s="34" t="s">
        <v>16</v>
      </c>
      <c r="E200" s="33" t="str">
        <f>CONCATENATE(A200,".",B200,".",C200,".",D200)</f>
        <v>FUN.TUN.050.010</v>
      </c>
      <c r="F200" s="33" t="s">
        <v>1854</v>
      </c>
      <c r="G200" s="130" t="s">
        <v>420</v>
      </c>
      <c r="H200" s="129" t="s">
        <v>1853</v>
      </c>
      <c r="I200" s="129" t="s">
        <v>446</v>
      </c>
      <c r="J200" s="33"/>
    </row>
    <row r="201" spans="1:11" s="23" customFormat="1" outlineLevel="3" x14ac:dyDescent="0.25">
      <c r="A201" s="34" t="s">
        <v>448</v>
      </c>
      <c r="B201" s="34" t="s">
        <v>50</v>
      </c>
      <c r="C201" s="34" t="s">
        <v>20</v>
      </c>
      <c r="D201" s="34" t="s">
        <v>17</v>
      </c>
      <c r="E201" s="33" t="str">
        <f>CONCATENATE(A201,".",B201,".",C201,".",D201)</f>
        <v>FUN.TUN.050.020</v>
      </c>
      <c r="F201" s="33" t="s">
        <v>1852</v>
      </c>
      <c r="G201" s="130" t="s">
        <v>457</v>
      </c>
      <c r="H201" s="129" t="s">
        <v>1018</v>
      </c>
      <c r="I201" s="129" t="s">
        <v>446</v>
      </c>
      <c r="J201" s="33"/>
    </row>
    <row r="202" spans="1:11" s="23" customFormat="1" outlineLevel="3" x14ac:dyDescent="0.25">
      <c r="A202" s="34" t="s">
        <v>448</v>
      </c>
      <c r="B202" s="34" t="s">
        <v>50</v>
      </c>
      <c r="C202" s="34" t="s">
        <v>20</v>
      </c>
      <c r="D202" s="34" t="s">
        <v>18</v>
      </c>
      <c r="E202" s="33" t="str">
        <f>CONCATENATE(A202,".",B202,".",C202,".",D202)</f>
        <v>FUN.TUN.050.030</v>
      </c>
      <c r="F202" s="33" t="s">
        <v>1851</v>
      </c>
      <c r="G202" s="130" t="s">
        <v>457</v>
      </c>
      <c r="H202" s="129" t="s">
        <v>1018</v>
      </c>
      <c r="I202" s="129" t="s">
        <v>446</v>
      </c>
      <c r="J202" s="33"/>
    </row>
    <row r="203" spans="1:11" s="35" customFormat="1" outlineLevel="2" x14ac:dyDescent="0.25">
      <c r="A203" s="36" t="s">
        <v>448</v>
      </c>
      <c r="B203" s="36" t="s">
        <v>50</v>
      </c>
      <c r="C203" s="36" t="s">
        <v>21</v>
      </c>
      <c r="D203" s="36"/>
      <c r="E203" s="31" t="str">
        <f>CONCATENATE(A203,".",B203,".",C203)</f>
        <v>FUN.TUN.060</v>
      </c>
      <c r="F203" s="15" t="s">
        <v>1850</v>
      </c>
      <c r="G203" s="128" t="s">
        <v>556</v>
      </c>
      <c r="H203" s="127" t="s">
        <v>556</v>
      </c>
      <c r="I203" s="31"/>
      <c r="J203" s="31"/>
      <c r="K203" s="126"/>
    </row>
    <row r="204" spans="1:11" s="23" customFormat="1" outlineLevel="3" x14ac:dyDescent="0.25">
      <c r="A204" s="34" t="s">
        <v>448</v>
      </c>
      <c r="B204" s="34" t="s">
        <v>50</v>
      </c>
      <c r="C204" s="34" t="s">
        <v>21</v>
      </c>
      <c r="D204" s="34" t="s">
        <v>16</v>
      </c>
      <c r="E204" s="33" t="str">
        <f>CONCATENATE(A204,".",B204,".",C204,".",D204)</f>
        <v>FUN.TUN.060.010</v>
      </c>
      <c r="F204" s="33" t="s">
        <v>1849</v>
      </c>
      <c r="G204" s="130" t="s">
        <v>512</v>
      </c>
      <c r="H204" s="129" t="s">
        <v>1847</v>
      </c>
      <c r="I204" s="129" t="s">
        <v>1846</v>
      </c>
      <c r="J204" s="33"/>
    </row>
    <row r="205" spans="1:11" s="23" customFormat="1" outlineLevel="3" x14ac:dyDescent="0.25">
      <c r="A205" s="34" t="s">
        <v>448</v>
      </c>
      <c r="B205" s="34" t="s">
        <v>50</v>
      </c>
      <c r="C205" s="34" t="s">
        <v>21</v>
      </c>
      <c r="D205" s="34" t="s">
        <v>17</v>
      </c>
      <c r="E205" s="33" t="str">
        <f t="shared" ref="E205:E207" si="30">CONCATENATE(A205,".",B205,".",C205,".",D205)</f>
        <v>FUN.TUN.060.020</v>
      </c>
      <c r="F205" s="33" t="s">
        <v>1848</v>
      </c>
      <c r="G205" s="130" t="s">
        <v>512</v>
      </c>
      <c r="H205" s="129" t="s">
        <v>1847</v>
      </c>
      <c r="I205" s="129" t="s">
        <v>1846</v>
      </c>
      <c r="J205" s="33"/>
    </row>
    <row r="206" spans="1:11" s="23" customFormat="1" outlineLevel="3" x14ac:dyDescent="0.25">
      <c r="A206" s="34" t="s">
        <v>448</v>
      </c>
      <c r="B206" s="34" t="s">
        <v>50</v>
      </c>
      <c r="C206" s="34" t="s">
        <v>21</v>
      </c>
      <c r="D206" s="34" t="s">
        <v>18</v>
      </c>
      <c r="E206" s="33" t="str">
        <f t="shared" si="30"/>
        <v>FUN.TUN.060.030</v>
      </c>
      <c r="F206" s="33" t="s">
        <v>1845</v>
      </c>
      <c r="G206" s="130" t="s">
        <v>420</v>
      </c>
      <c r="H206" s="129" t="s">
        <v>1843</v>
      </c>
      <c r="I206" s="129" t="s">
        <v>446</v>
      </c>
      <c r="J206" s="33"/>
    </row>
    <row r="207" spans="1:11" s="23" customFormat="1" outlineLevel="3" x14ac:dyDescent="0.25">
      <c r="A207" s="34" t="s">
        <v>448</v>
      </c>
      <c r="B207" s="34" t="s">
        <v>50</v>
      </c>
      <c r="C207" s="34" t="s">
        <v>21</v>
      </c>
      <c r="D207" s="34" t="s">
        <v>19</v>
      </c>
      <c r="E207" s="33" t="str">
        <f t="shared" si="30"/>
        <v>FUN.TUN.060.040</v>
      </c>
      <c r="F207" s="33" t="s">
        <v>1844</v>
      </c>
      <c r="G207" s="130" t="s">
        <v>420</v>
      </c>
      <c r="H207" s="129" t="s">
        <v>1843</v>
      </c>
      <c r="I207" s="129" t="s">
        <v>446</v>
      </c>
      <c r="J207" s="33"/>
    </row>
    <row r="208" spans="1:11" s="35" customFormat="1" outlineLevel="2" x14ac:dyDescent="0.25">
      <c r="A208" s="36" t="s">
        <v>448</v>
      </c>
      <c r="B208" s="36" t="s">
        <v>50</v>
      </c>
      <c r="C208" s="7" t="s">
        <v>22</v>
      </c>
      <c r="D208" s="36"/>
      <c r="E208" s="31" t="str">
        <f>CONCATENATE(A208,".",B208,".",C208)</f>
        <v>FUN.TUN.070</v>
      </c>
      <c r="F208" s="15" t="s">
        <v>1842</v>
      </c>
      <c r="G208" s="128" t="s">
        <v>556</v>
      </c>
      <c r="H208" s="127" t="s">
        <v>556</v>
      </c>
      <c r="I208" s="31"/>
      <c r="J208" s="31"/>
      <c r="K208" s="126"/>
    </row>
    <row r="209" spans="1:12" s="23" customFormat="1" outlineLevel="3" x14ac:dyDescent="0.25">
      <c r="A209" s="34" t="s">
        <v>448</v>
      </c>
      <c r="B209" s="34" t="s">
        <v>50</v>
      </c>
      <c r="C209" s="34" t="s">
        <v>22</v>
      </c>
      <c r="D209" s="34" t="s">
        <v>16</v>
      </c>
      <c r="E209" s="33" t="str">
        <f>CONCATENATE(A209,".",B209,".",C209,".",D209)</f>
        <v>FUN.TUN.070.010</v>
      </c>
      <c r="F209" s="33" t="s">
        <v>1841</v>
      </c>
      <c r="G209" s="34" t="s">
        <v>453</v>
      </c>
      <c r="H209" s="77" t="s">
        <v>452</v>
      </c>
      <c r="I209" s="77" t="s">
        <v>1840</v>
      </c>
      <c r="J209" s="33"/>
    </row>
    <row r="210" spans="1:12" s="23" customFormat="1" outlineLevel="3" x14ac:dyDescent="0.25">
      <c r="A210" s="34" t="s">
        <v>448</v>
      </c>
      <c r="B210" s="34" t="s">
        <v>50</v>
      </c>
      <c r="C210" s="34" t="s">
        <v>22</v>
      </c>
      <c r="D210" s="34" t="s">
        <v>17</v>
      </c>
      <c r="E210" s="33" t="str">
        <f>CONCATENATE(A210,".",B210,".",C210,".",D210)</f>
        <v>FUN.TUN.070.020</v>
      </c>
      <c r="F210" s="33" t="s">
        <v>1839</v>
      </c>
      <c r="G210" s="34" t="s">
        <v>453</v>
      </c>
      <c r="H210" s="77" t="s">
        <v>452</v>
      </c>
      <c r="I210" s="77" t="s">
        <v>674</v>
      </c>
      <c r="J210" s="33"/>
    </row>
    <row r="211" spans="1:12" s="23" customFormat="1" outlineLevel="3" x14ac:dyDescent="0.25">
      <c r="A211" s="34" t="s">
        <v>448</v>
      </c>
      <c r="B211" s="34" t="s">
        <v>50</v>
      </c>
      <c r="C211" s="34" t="s">
        <v>22</v>
      </c>
      <c r="D211" s="34" t="s">
        <v>18</v>
      </c>
      <c r="E211" s="33" t="str">
        <f>CONCATENATE(A211,".",B211,".",C211,".",D211)</f>
        <v>FUN.TUN.070.030</v>
      </c>
      <c r="F211" s="33" t="s">
        <v>1838</v>
      </c>
      <c r="G211" s="34" t="s">
        <v>453</v>
      </c>
      <c r="H211" s="77" t="s">
        <v>452</v>
      </c>
      <c r="I211" s="77" t="s">
        <v>446</v>
      </c>
      <c r="J211" s="33"/>
    </row>
    <row r="212" spans="1:12" s="23" customFormat="1" outlineLevel="3" x14ac:dyDescent="0.25">
      <c r="A212" s="34" t="s">
        <v>448</v>
      </c>
      <c r="B212" s="34" t="s">
        <v>50</v>
      </c>
      <c r="C212" s="34" t="s">
        <v>22</v>
      </c>
      <c r="D212" s="34" t="s">
        <v>19</v>
      </c>
      <c r="E212" s="33" t="str">
        <f>CONCATENATE(A212,".",B212,".",C212,".",D212)</f>
        <v>FUN.TUN.070.040</v>
      </c>
      <c r="F212" s="33" t="s">
        <v>1837</v>
      </c>
      <c r="G212" s="34" t="s">
        <v>453</v>
      </c>
      <c r="H212" s="77" t="s">
        <v>452</v>
      </c>
      <c r="I212" s="77" t="s">
        <v>446</v>
      </c>
      <c r="J212" s="33"/>
    </row>
    <row r="213" spans="1:12" s="23" customFormat="1" outlineLevel="3" x14ac:dyDescent="0.25">
      <c r="A213" s="34" t="s">
        <v>448</v>
      </c>
      <c r="B213" s="34" t="s">
        <v>50</v>
      </c>
      <c r="C213" s="34" t="s">
        <v>22</v>
      </c>
      <c r="D213" s="34" t="s">
        <v>20</v>
      </c>
      <c r="E213" s="33" t="str">
        <f>CONCATENATE(A213,".",B213,".",C213,".",D213)</f>
        <v>FUN.TUN.070.050</v>
      </c>
      <c r="F213" s="33" t="s">
        <v>1836</v>
      </c>
      <c r="G213" s="34" t="s">
        <v>453</v>
      </c>
      <c r="H213" s="77" t="s">
        <v>452</v>
      </c>
      <c r="I213" s="77" t="s">
        <v>446</v>
      </c>
      <c r="J213" s="33"/>
    </row>
    <row r="214" spans="1:12" s="81" customFormat="1" outlineLevel="1" x14ac:dyDescent="0.25">
      <c r="A214" s="84" t="s">
        <v>448</v>
      </c>
      <c r="B214" s="84" t="s">
        <v>51</v>
      </c>
      <c r="C214" s="84"/>
      <c r="D214" s="84"/>
      <c r="E214" s="90" t="str">
        <f>CONCATENATE(A214,".",B214)</f>
        <v>FUN.EST</v>
      </c>
      <c r="F214" s="91" t="s">
        <v>36</v>
      </c>
      <c r="G214" s="84"/>
      <c r="H214" s="90"/>
      <c r="I214" s="90"/>
      <c r="J214" s="90"/>
      <c r="K214" s="101"/>
    </row>
    <row r="215" spans="1:12" s="35" customFormat="1" outlineLevel="2" x14ac:dyDescent="0.25">
      <c r="A215" s="36" t="s">
        <v>448</v>
      </c>
      <c r="B215" s="36" t="s">
        <v>51</v>
      </c>
      <c r="C215" s="36" t="s">
        <v>16</v>
      </c>
      <c r="D215" s="36"/>
      <c r="E215" s="31" t="str">
        <f>CONCATENATE(A215,".",B215,".",C215)</f>
        <v>FUN.EST.010</v>
      </c>
      <c r="F215" s="15" t="s">
        <v>1835</v>
      </c>
      <c r="G215" s="7"/>
      <c r="H215" s="31"/>
      <c r="I215" s="31"/>
      <c r="J215" s="15"/>
      <c r="K215" s="101"/>
    </row>
    <row r="216" spans="1:12" s="101" customFormat="1" outlineLevel="3" x14ac:dyDescent="0.25">
      <c r="A216" s="42" t="s">
        <v>448</v>
      </c>
      <c r="B216" s="42" t="s">
        <v>51</v>
      </c>
      <c r="C216" s="42" t="s">
        <v>16</v>
      </c>
      <c r="D216" s="9" t="s">
        <v>16</v>
      </c>
      <c r="E216" s="32" t="str">
        <f t="shared" ref="E216:E221" si="31">CONCATENATE(A216,".",B216,".",C216,".",D216)</f>
        <v>FUN.EST.010.010</v>
      </c>
      <c r="F216" s="18" t="s">
        <v>1834</v>
      </c>
      <c r="G216" s="9" t="s">
        <v>453</v>
      </c>
      <c r="H216" s="77" t="s">
        <v>1144</v>
      </c>
      <c r="I216" s="77" t="s">
        <v>1833</v>
      </c>
      <c r="J216" s="18"/>
    </row>
    <row r="217" spans="1:12" s="101" customFormat="1" outlineLevel="3" x14ac:dyDescent="0.25">
      <c r="A217" s="42" t="s">
        <v>448</v>
      </c>
      <c r="B217" s="42" t="s">
        <v>51</v>
      </c>
      <c r="C217" s="42" t="s">
        <v>16</v>
      </c>
      <c r="D217" s="9" t="s">
        <v>17</v>
      </c>
      <c r="E217" s="32" t="str">
        <f t="shared" si="31"/>
        <v>FUN.EST.010.020</v>
      </c>
      <c r="F217" s="18" t="s">
        <v>1832</v>
      </c>
      <c r="G217" s="9" t="s">
        <v>453</v>
      </c>
      <c r="H217" s="77" t="s">
        <v>1329</v>
      </c>
      <c r="I217" s="77" t="s">
        <v>1831</v>
      </c>
      <c r="J217" s="18"/>
    </row>
    <row r="218" spans="1:12" s="101" customFormat="1" outlineLevel="3" x14ac:dyDescent="0.25">
      <c r="A218" s="42" t="s">
        <v>448</v>
      </c>
      <c r="B218" s="42" t="s">
        <v>51</v>
      </c>
      <c r="C218" s="42" t="s">
        <v>16</v>
      </c>
      <c r="D218" s="9" t="s">
        <v>18</v>
      </c>
      <c r="E218" s="32" t="str">
        <f t="shared" si="31"/>
        <v>FUN.EST.010.030</v>
      </c>
      <c r="F218" s="18" t="s">
        <v>1830</v>
      </c>
      <c r="G218" s="9" t="s">
        <v>453</v>
      </c>
      <c r="H218" s="77" t="s">
        <v>1329</v>
      </c>
      <c r="I218" s="77" t="s">
        <v>1829</v>
      </c>
      <c r="J218" s="18"/>
      <c r="L218" s="125"/>
    </row>
    <row r="219" spans="1:12" s="101" customFormat="1" outlineLevel="3" x14ac:dyDescent="0.25">
      <c r="A219" s="42" t="s">
        <v>448</v>
      </c>
      <c r="B219" s="42" t="s">
        <v>51</v>
      </c>
      <c r="C219" s="42" t="s">
        <v>16</v>
      </c>
      <c r="D219" s="9" t="s">
        <v>19</v>
      </c>
      <c r="E219" s="32" t="str">
        <f t="shared" si="31"/>
        <v>FUN.EST.010.040</v>
      </c>
      <c r="F219" s="18" t="s">
        <v>1828</v>
      </c>
      <c r="G219" s="9" t="s">
        <v>420</v>
      </c>
      <c r="H219" s="77" t="s">
        <v>456</v>
      </c>
      <c r="I219" s="77" t="s">
        <v>1827</v>
      </c>
      <c r="J219" s="18"/>
    </row>
    <row r="220" spans="1:12" s="101" customFormat="1" outlineLevel="3" x14ac:dyDescent="0.25">
      <c r="A220" s="42" t="s">
        <v>448</v>
      </c>
      <c r="B220" s="42" t="s">
        <v>51</v>
      </c>
      <c r="C220" s="42" t="s">
        <v>16</v>
      </c>
      <c r="D220" s="9" t="s">
        <v>20</v>
      </c>
      <c r="E220" s="32" t="str">
        <f t="shared" si="31"/>
        <v>FUN.EST.010.050</v>
      </c>
      <c r="F220" s="18" t="s">
        <v>1826</v>
      </c>
      <c r="G220" s="9" t="s">
        <v>420</v>
      </c>
      <c r="H220" s="77" t="s">
        <v>456</v>
      </c>
      <c r="I220" s="77" t="s">
        <v>446</v>
      </c>
      <c r="J220" s="18"/>
    </row>
    <row r="221" spans="1:12" s="101" customFormat="1" outlineLevel="3" x14ac:dyDescent="0.25">
      <c r="A221" s="42" t="s">
        <v>448</v>
      </c>
      <c r="B221" s="42" t="s">
        <v>51</v>
      </c>
      <c r="C221" s="42" t="s">
        <v>16</v>
      </c>
      <c r="D221" s="9" t="s">
        <v>21</v>
      </c>
      <c r="E221" s="32" t="str">
        <f t="shared" si="31"/>
        <v>FUN.EST.010.060</v>
      </c>
      <c r="F221" s="18" t="s">
        <v>1825</v>
      </c>
      <c r="G221" s="9" t="s">
        <v>453</v>
      </c>
      <c r="H221" s="77" t="s">
        <v>1824</v>
      </c>
      <c r="I221" s="77" t="s">
        <v>446</v>
      </c>
      <c r="J221" s="18"/>
    </row>
    <row r="222" spans="1:12" s="35" customFormat="1" outlineLevel="2" x14ac:dyDescent="0.25">
      <c r="A222" s="36" t="s">
        <v>448</v>
      </c>
      <c r="B222" s="36" t="s">
        <v>51</v>
      </c>
      <c r="C222" s="36" t="s">
        <v>17</v>
      </c>
      <c r="D222" s="36"/>
      <c r="E222" s="31" t="str">
        <f>CONCATENATE(A222,".",B222,".",C222)</f>
        <v>FUN.EST.020</v>
      </c>
      <c r="F222" s="15" t="s">
        <v>1823</v>
      </c>
      <c r="G222" s="7"/>
      <c r="H222" s="31"/>
      <c r="I222" s="31"/>
      <c r="J222" s="15"/>
      <c r="K222" s="101"/>
    </row>
    <row r="223" spans="1:12" s="101" customFormat="1" outlineLevel="3" x14ac:dyDescent="0.25">
      <c r="A223" s="42" t="s">
        <v>448</v>
      </c>
      <c r="B223" s="42" t="s">
        <v>51</v>
      </c>
      <c r="C223" s="42" t="s">
        <v>17</v>
      </c>
      <c r="D223" s="9" t="s">
        <v>16</v>
      </c>
      <c r="E223" s="32" t="str">
        <f>CONCATENATE(A223,".",B223,".",C223,".",D223)</f>
        <v>FUN.EST.020.010</v>
      </c>
      <c r="F223" s="18" t="s">
        <v>1822</v>
      </c>
      <c r="G223" s="9" t="s">
        <v>453</v>
      </c>
      <c r="H223" s="77" t="s">
        <v>1144</v>
      </c>
      <c r="I223" s="77" t="s">
        <v>446</v>
      </c>
      <c r="J223" s="18"/>
    </row>
    <row r="224" spans="1:12" s="101" customFormat="1" outlineLevel="3" x14ac:dyDescent="0.25">
      <c r="A224" s="42" t="s">
        <v>448</v>
      </c>
      <c r="B224" s="42" t="s">
        <v>51</v>
      </c>
      <c r="C224" s="42" t="s">
        <v>17</v>
      </c>
      <c r="D224" s="9" t="s">
        <v>17</v>
      </c>
      <c r="E224" s="32" t="str">
        <f>CONCATENATE(A224,".",B224,".",C224,".",D224)</f>
        <v>FUN.EST.020.020</v>
      </c>
      <c r="F224" s="18" t="s">
        <v>1821</v>
      </c>
      <c r="G224" s="9" t="s">
        <v>457</v>
      </c>
      <c r="H224" s="77" t="s">
        <v>1819</v>
      </c>
      <c r="I224" s="77" t="s">
        <v>446</v>
      </c>
      <c r="J224" s="18"/>
    </row>
    <row r="225" spans="1:11" s="101" customFormat="1" outlineLevel="3" x14ac:dyDescent="0.25">
      <c r="A225" s="42" t="s">
        <v>448</v>
      </c>
      <c r="B225" s="42" t="s">
        <v>51</v>
      </c>
      <c r="C225" s="42" t="s">
        <v>17</v>
      </c>
      <c r="D225" s="9" t="s">
        <v>18</v>
      </c>
      <c r="E225" s="32" t="str">
        <f>CONCATENATE(A225,".",B225,".",C225,".",D225)</f>
        <v>FUN.EST.020.030</v>
      </c>
      <c r="F225" s="18" t="s">
        <v>1820</v>
      </c>
      <c r="G225" s="9" t="s">
        <v>457</v>
      </c>
      <c r="H225" s="77" t="s">
        <v>1819</v>
      </c>
      <c r="I225" s="77" t="s">
        <v>446</v>
      </c>
      <c r="J225" s="18"/>
    </row>
    <row r="226" spans="1:11" s="35" customFormat="1" outlineLevel="2" x14ac:dyDescent="0.25">
      <c r="A226" s="36" t="s">
        <v>448</v>
      </c>
      <c r="B226" s="36" t="s">
        <v>51</v>
      </c>
      <c r="C226" s="36" t="s">
        <v>18</v>
      </c>
      <c r="D226" s="36"/>
      <c r="E226" s="31" t="str">
        <f>CONCATENATE(A226,".",B226,".",C226)</f>
        <v>FUN.EST.030</v>
      </c>
      <c r="F226" s="15" t="s">
        <v>1818</v>
      </c>
      <c r="G226" s="7"/>
      <c r="H226" s="31"/>
      <c r="I226" s="31"/>
      <c r="J226" s="15"/>
      <c r="K226" s="101"/>
    </row>
    <row r="227" spans="1:11" s="101" customFormat="1" outlineLevel="3" x14ac:dyDescent="0.25">
      <c r="A227" s="42" t="s">
        <v>448</v>
      </c>
      <c r="B227" s="42" t="s">
        <v>51</v>
      </c>
      <c r="C227" s="42" t="s">
        <v>18</v>
      </c>
      <c r="D227" s="9" t="s">
        <v>16</v>
      </c>
      <c r="E227" s="32" t="str">
        <f t="shared" ref="E227:E234" si="32">CONCATENATE(A227,".",B227,".",C227,".",D227)</f>
        <v>FUN.EST.030.010</v>
      </c>
      <c r="F227" s="18" t="s">
        <v>1817</v>
      </c>
      <c r="G227" s="9" t="s">
        <v>453</v>
      </c>
      <c r="H227" s="77" t="s">
        <v>463</v>
      </c>
      <c r="I227" s="77" t="s">
        <v>827</v>
      </c>
      <c r="J227" s="18"/>
    </row>
    <row r="228" spans="1:11" s="101" customFormat="1" outlineLevel="3" x14ac:dyDescent="0.25">
      <c r="A228" s="42" t="s">
        <v>448</v>
      </c>
      <c r="B228" s="42" t="s">
        <v>51</v>
      </c>
      <c r="C228" s="42" t="s">
        <v>18</v>
      </c>
      <c r="D228" s="9" t="s">
        <v>17</v>
      </c>
      <c r="E228" s="32" t="str">
        <f t="shared" si="32"/>
        <v>FUN.EST.030.020</v>
      </c>
      <c r="F228" s="18" t="s">
        <v>1816</v>
      </c>
      <c r="G228" s="9" t="s">
        <v>453</v>
      </c>
      <c r="H228" s="77" t="s">
        <v>463</v>
      </c>
      <c r="I228" s="77" t="s">
        <v>827</v>
      </c>
      <c r="J228" s="18"/>
    </row>
    <row r="229" spans="1:11" s="101" customFormat="1" outlineLevel="3" x14ac:dyDescent="0.25">
      <c r="A229" s="42" t="s">
        <v>448</v>
      </c>
      <c r="B229" s="42" t="s">
        <v>51</v>
      </c>
      <c r="C229" s="42" t="s">
        <v>18</v>
      </c>
      <c r="D229" s="9" t="s">
        <v>18</v>
      </c>
      <c r="E229" s="32" t="str">
        <f t="shared" si="32"/>
        <v>FUN.EST.030.030</v>
      </c>
      <c r="F229" s="18" t="s">
        <v>1815</v>
      </c>
      <c r="G229" s="9" t="s">
        <v>453</v>
      </c>
      <c r="H229" s="77" t="s">
        <v>463</v>
      </c>
      <c r="I229" s="77" t="s">
        <v>827</v>
      </c>
      <c r="J229" s="18"/>
    </row>
    <row r="230" spans="1:11" s="101" customFormat="1" outlineLevel="3" x14ac:dyDescent="0.25">
      <c r="A230" s="42" t="s">
        <v>448</v>
      </c>
      <c r="B230" s="42" t="s">
        <v>51</v>
      </c>
      <c r="C230" s="42" t="s">
        <v>18</v>
      </c>
      <c r="D230" s="9" t="s">
        <v>19</v>
      </c>
      <c r="E230" s="32" t="str">
        <f t="shared" si="32"/>
        <v>FUN.EST.030.040</v>
      </c>
      <c r="F230" s="18" t="s">
        <v>1814</v>
      </c>
      <c r="G230" s="9" t="s">
        <v>453</v>
      </c>
      <c r="H230" s="77" t="s">
        <v>463</v>
      </c>
      <c r="I230" s="77" t="s">
        <v>827</v>
      </c>
      <c r="J230" s="18"/>
    </row>
    <row r="231" spans="1:11" s="101" customFormat="1" outlineLevel="3" x14ac:dyDescent="0.25">
      <c r="A231" s="42" t="s">
        <v>448</v>
      </c>
      <c r="B231" s="42" t="s">
        <v>51</v>
      </c>
      <c r="C231" s="42" t="s">
        <v>18</v>
      </c>
      <c r="D231" s="9" t="s">
        <v>20</v>
      </c>
      <c r="E231" s="32" t="str">
        <f t="shared" si="32"/>
        <v>FUN.EST.030.050</v>
      </c>
      <c r="F231" s="18" t="s">
        <v>1813</v>
      </c>
      <c r="G231" s="9" t="s">
        <v>453</v>
      </c>
      <c r="H231" s="77" t="s">
        <v>463</v>
      </c>
      <c r="I231" s="77" t="s">
        <v>827</v>
      </c>
      <c r="J231" s="18"/>
    </row>
    <row r="232" spans="1:11" s="101" customFormat="1" outlineLevel="3" x14ac:dyDescent="0.25">
      <c r="A232" s="42" t="s">
        <v>448</v>
      </c>
      <c r="B232" s="42" t="s">
        <v>51</v>
      </c>
      <c r="C232" s="42" t="s">
        <v>18</v>
      </c>
      <c r="D232" s="9" t="s">
        <v>21</v>
      </c>
      <c r="E232" s="32" t="str">
        <f t="shared" si="32"/>
        <v>FUN.EST.030.060</v>
      </c>
      <c r="F232" s="18" t="s">
        <v>1812</v>
      </c>
      <c r="G232" s="9" t="s">
        <v>453</v>
      </c>
      <c r="H232" s="77" t="s">
        <v>463</v>
      </c>
      <c r="I232" s="77" t="s">
        <v>827</v>
      </c>
      <c r="J232" s="18"/>
    </row>
    <row r="233" spans="1:11" s="101" customFormat="1" outlineLevel="3" x14ac:dyDescent="0.25">
      <c r="A233" s="42" t="s">
        <v>448</v>
      </c>
      <c r="B233" s="42" t="s">
        <v>51</v>
      </c>
      <c r="C233" s="42" t="s">
        <v>18</v>
      </c>
      <c r="D233" s="9" t="s">
        <v>22</v>
      </c>
      <c r="E233" s="32" t="str">
        <f t="shared" si="32"/>
        <v>FUN.EST.030.070</v>
      </c>
      <c r="F233" s="18" t="s">
        <v>1811</v>
      </c>
      <c r="G233" s="9" t="s">
        <v>453</v>
      </c>
      <c r="H233" s="77" t="s">
        <v>463</v>
      </c>
      <c r="I233" s="77" t="s">
        <v>827</v>
      </c>
      <c r="J233" s="18"/>
    </row>
    <row r="234" spans="1:11" s="101" customFormat="1" outlineLevel="3" x14ac:dyDescent="0.25">
      <c r="A234" s="42" t="s">
        <v>448</v>
      </c>
      <c r="B234" s="42" t="s">
        <v>51</v>
      </c>
      <c r="C234" s="42" t="s">
        <v>18</v>
      </c>
      <c r="D234" s="9" t="s">
        <v>23</v>
      </c>
      <c r="E234" s="32" t="str">
        <f t="shared" si="32"/>
        <v>FUN.EST.030.080</v>
      </c>
      <c r="F234" s="18" t="s">
        <v>1810</v>
      </c>
      <c r="G234" s="9" t="s">
        <v>453</v>
      </c>
      <c r="H234" s="77" t="s">
        <v>463</v>
      </c>
      <c r="I234" s="77" t="s">
        <v>827</v>
      </c>
      <c r="J234" s="18"/>
    </row>
    <row r="235" spans="1:11" s="35" customFormat="1" outlineLevel="2" x14ac:dyDescent="0.25">
      <c r="A235" s="36" t="s">
        <v>448</v>
      </c>
      <c r="B235" s="36" t="s">
        <v>51</v>
      </c>
      <c r="C235" s="36" t="s">
        <v>19</v>
      </c>
      <c r="D235" s="36"/>
      <c r="E235" s="31" t="str">
        <f>CONCATENATE(A235,".",B235,".",C235)</f>
        <v>FUN.EST.040</v>
      </c>
      <c r="F235" s="15" t="s">
        <v>1809</v>
      </c>
      <c r="G235" s="7"/>
      <c r="H235" s="31"/>
      <c r="I235" s="31"/>
      <c r="J235" s="15"/>
      <c r="K235" s="101"/>
    </row>
    <row r="236" spans="1:11" s="101" customFormat="1" outlineLevel="3" x14ac:dyDescent="0.25">
      <c r="A236" s="42" t="s">
        <v>448</v>
      </c>
      <c r="B236" s="42" t="s">
        <v>51</v>
      </c>
      <c r="C236" s="42" t="s">
        <v>19</v>
      </c>
      <c r="D236" s="9" t="s">
        <v>16</v>
      </c>
      <c r="E236" s="32" t="str">
        <f t="shared" ref="E236:E278" si="33">CONCATENATE(A236,".",B236,".",C236,".",D236)</f>
        <v>FUN.EST.040.010</v>
      </c>
      <c r="F236" s="18" t="s">
        <v>1808</v>
      </c>
      <c r="G236" s="9" t="s">
        <v>420</v>
      </c>
      <c r="H236" s="77" t="s">
        <v>1567</v>
      </c>
      <c r="I236" s="77" t="s">
        <v>446</v>
      </c>
      <c r="J236" s="18"/>
    </row>
    <row r="237" spans="1:11" s="101" customFormat="1" outlineLevel="3" x14ac:dyDescent="0.25">
      <c r="A237" s="42" t="s">
        <v>448</v>
      </c>
      <c r="B237" s="42" t="s">
        <v>51</v>
      </c>
      <c r="C237" s="42" t="s">
        <v>19</v>
      </c>
      <c r="D237" s="9" t="s">
        <v>17</v>
      </c>
      <c r="E237" s="32" t="str">
        <f t="shared" si="33"/>
        <v>FUN.EST.040.020</v>
      </c>
      <c r="F237" s="18" t="s">
        <v>1807</v>
      </c>
      <c r="G237" s="9" t="s">
        <v>420</v>
      </c>
      <c r="H237" s="77" t="s">
        <v>1567</v>
      </c>
      <c r="I237" s="77" t="s">
        <v>446</v>
      </c>
      <c r="J237" s="18"/>
    </row>
    <row r="238" spans="1:11" s="101" customFormat="1" outlineLevel="3" x14ac:dyDescent="0.25">
      <c r="A238" s="42" t="s">
        <v>448</v>
      </c>
      <c r="B238" s="42" t="s">
        <v>51</v>
      </c>
      <c r="C238" s="42" t="s">
        <v>19</v>
      </c>
      <c r="D238" s="9" t="s">
        <v>18</v>
      </c>
      <c r="E238" s="32" t="str">
        <f t="shared" si="33"/>
        <v>FUN.EST.040.030</v>
      </c>
      <c r="F238" s="18" t="s">
        <v>2080</v>
      </c>
      <c r="G238" s="9" t="s">
        <v>420</v>
      </c>
      <c r="H238" s="77" t="s">
        <v>1567</v>
      </c>
      <c r="I238" s="77" t="s">
        <v>446</v>
      </c>
      <c r="J238" s="18"/>
    </row>
    <row r="239" spans="1:11" s="35" customFormat="1" outlineLevel="2" x14ac:dyDescent="0.25">
      <c r="A239" s="36" t="s">
        <v>448</v>
      </c>
      <c r="B239" s="36" t="s">
        <v>51</v>
      </c>
      <c r="C239" s="36" t="s">
        <v>20</v>
      </c>
      <c r="D239" s="36"/>
      <c r="E239" s="31" t="str">
        <f>CONCATENATE(A239,".",B239,".",C239)</f>
        <v>FUN.EST.050</v>
      </c>
      <c r="F239" s="15" t="s">
        <v>1806</v>
      </c>
      <c r="G239" s="7"/>
      <c r="H239" s="31"/>
      <c r="I239" s="31"/>
      <c r="J239" s="15"/>
      <c r="K239" s="101"/>
    </row>
    <row r="240" spans="1:11" s="101" customFormat="1" outlineLevel="3" x14ac:dyDescent="0.25">
      <c r="A240" s="42" t="s">
        <v>448</v>
      </c>
      <c r="B240" s="42" t="s">
        <v>51</v>
      </c>
      <c r="C240" s="42" t="s">
        <v>20</v>
      </c>
      <c r="D240" s="9" t="s">
        <v>16</v>
      </c>
      <c r="E240" s="32" t="str">
        <f t="shared" si="33"/>
        <v>FUN.EST.050.010</v>
      </c>
      <c r="F240" s="18" t="s">
        <v>1805</v>
      </c>
      <c r="G240" s="9" t="s">
        <v>453</v>
      </c>
      <c r="H240" s="77" t="s">
        <v>1804</v>
      </c>
      <c r="I240" s="77" t="s">
        <v>446</v>
      </c>
      <c r="J240" s="18"/>
    </row>
    <row r="241" spans="1:11" s="101" customFormat="1" outlineLevel="3" x14ac:dyDescent="0.25">
      <c r="A241" s="42" t="s">
        <v>448</v>
      </c>
      <c r="B241" s="42" t="s">
        <v>51</v>
      </c>
      <c r="C241" s="42" t="s">
        <v>20</v>
      </c>
      <c r="D241" s="9" t="s">
        <v>17</v>
      </c>
      <c r="E241" s="32" t="str">
        <f t="shared" si="33"/>
        <v>FUN.EST.050.020</v>
      </c>
      <c r="F241" s="18" t="s">
        <v>1803</v>
      </c>
      <c r="G241" s="9" t="s">
        <v>453</v>
      </c>
      <c r="H241" s="77" t="s">
        <v>1144</v>
      </c>
      <c r="I241" s="77" t="s">
        <v>446</v>
      </c>
      <c r="J241" s="18"/>
    </row>
    <row r="242" spans="1:11" s="101" customFormat="1" outlineLevel="3" x14ac:dyDescent="0.25">
      <c r="A242" s="42" t="s">
        <v>448</v>
      </c>
      <c r="B242" s="42" t="s">
        <v>51</v>
      </c>
      <c r="C242" s="42" t="s">
        <v>20</v>
      </c>
      <c r="D242" s="9" t="s">
        <v>18</v>
      </c>
      <c r="E242" s="32" t="str">
        <f t="shared" si="33"/>
        <v>FUN.EST.050.030</v>
      </c>
      <c r="F242" s="18" t="s">
        <v>1802</v>
      </c>
      <c r="G242" s="9" t="s">
        <v>453</v>
      </c>
      <c r="H242" s="77" t="s">
        <v>463</v>
      </c>
      <c r="I242" s="77" t="s">
        <v>446</v>
      </c>
      <c r="J242" s="18"/>
    </row>
    <row r="243" spans="1:11" s="101" customFormat="1" outlineLevel="3" x14ac:dyDescent="0.25">
      <c r="A243" s="42" t="s">
        <v>448</v>
      </c>
      <c r="B243" s="42" t="s">
        <v>51</v>
      </c>
      <c r="C243" s="42" t="s">
        <v>20</v>
      </c>
      <c r="D243" s="9" t="s">
        <v>19</v>
      </c>
      <c r="E243" s="32" t="str">
        <f t="shared" si="33"/>
        <v>FUN.EST.050.040</v>
      </c>
      <c r="F243" s="18" t="s">
        <v>1801</v>
      </c>
      <c r="G243" s="9" t="s">
        <v>453</v>
      </c>
      <c r="H243" s="77" t="s">
        <v>488</v>
      </c>
      <c r="I243" s="77" t="s">
        <v>446</v>
      </c>
      <c r="J243" s="18"/>
    </row>
    <row r="244" spans="1:11" s="101" customFormat="1" outlineLevel="3" x14ac:dyDescent="0.25">
      <c r="A244" s="42" t="s">
        <v>448</v>
      </c>
      <c r="B244" s="42" t="s">
        <v>51</v>
      </c>
      <c r="C244" s="42" t="s">
        <v>20</v>
      </c>
      <c r="D244" s="9" t="s">
        <v>20</v>
      </c>
      <c r="E244" s="32" t="str">
        <f t="shared" si="33"/>
        <v>FUN.EST.050.050</v>
      </c>
      <c r="F244" s="18" t="s">
        <v>1800</v>
      </c>
      <c r="G244" s="9" t="s">
        <v>420</v>
      </c>
      <c r="H244" s="77" t="s">
        <v>820</v>
      </c>
      <c r="I244" s="77" t="s">
        <v>446</v>
      </c>
      <c r="J244" s="18"/>
    </row>
    <row r="245" spans="1:11" s="101" customFormat="1" outlineLevel="3" x14ac:dyDescent="0.25">
      <c r="A245" s="42" t="s">
        <v>448</v>
      </c>
      <c r="B245" s="42" t="s">
        <v>51</v>
      </c>
      <c r="C245" s="42" t="s">
        <v>20</v>
      </c>
      <c r="D245" s="9" t="s">
        <v>21</v>
      </c>
      <c r="E245" s="32" t="str">
        <f t="shared" si="33"/>
        <v>FUN.EST.050.060</v>
      </c>
      <c r="F245" s="18" t="s">
        <v>1799</v>
      </c>
      <c r="G245" s="9" t="s">
        <v>453</v>
      </c>
      <c r="H245" s="77" t="s">
        <v>1144</v>
      </c>
      <c r="I245" s="77" t="s">
        <v>446</v>
      </c>
      <c r="J245" s="18"/>
    </row>
    <row r="246" spans="1:11" s="35" customFormat="1" outlineLevel="2" x14ac:dyDescent="0.25">
      <c r="A246" s="36" t="s">
        <v>448</v>
      </c>
      <c r="B246" s="36" t="s">
        <v>51</v>
      </c>
      <c r="C246" s="36" t="s">
        <v>21</v>
      </c>
      <c r="D246" s="36"/>
      <c r="E246" s="31" t="str">
        <f>CONCATENATE(A246,".",B246,".",C246)</f>
        <v>FUN.EST.060</v>
      </c>
      <c r="F246" s="15" t="s">
        <v>1798</v>
      </c>
      <c r="G246" s="7"/>
      <c r="H246" s="31"/>
      <c r="I246" s="31"/>
      <c r="J246" s="15"/>
      <c r="K246" s="101"/>
    </row>
    <row r="247" spans="1:11" s="101" customFormat="1" outlineLevel="3" x14ac:dyDescent="0.25">
      <c r="A247" s="42" t="s">
        <v>448</v>
      </c>
      <c r="B247" s="42" t="s">
        <v>51</v>
      </c>
      <c r="C247" s="42" t="s">
        <v>21</v>
      </c>
      <c r="D247" s="9" t="s">
        <v>16</v>
      </c>
      <c r="E247" s="32" t="str">
        <f t="shared" si="33"/>
        <v>FUN.EST.060.010</v>
      </c>
      <c r="F247" s="18" t="s">
        <v>1797</v>
      </c>
      <c r="G247" s="9" t="s">
        <v>420</v>
      </c>
      <c r="H247" s="77" t="s">
        <v>456</v>
      </c>
      <c r="I247" s="77" t="s">
        <v>446</v>
      </c>
      <c r="J247" s="18"/>
    </row>
    <row r="248" spans="1:11" s="101" customFormat="1" outlineLevel="3" x14ac:dyDescent="0.25">
      <c r="A248" s="42" t="s">
        <v>448</v>
      </c>
      <c r="B248" s="42" t="s">
        <v>51</v>
      </c>
      <c r="C248" s="42" t="s">
        <v>21</v>
      </c>
      <c r="D248" s="9" t="s">
        <v>17</v>
      </c>
      <c r="E248" s="32" t="str">
        <f t="shared" si="33"/>
        <v>FUN.EST.060.020</v>
      </c>
      <c r="F248" s="18" t="s">
        <v>1796</v>
      </c>
      <c r="G248" s="9" t="s">
        <v>453</v>
      </c>
      <c r="H248" s="77" t="s">
        <v>1762</v>
      </c>
      <c r="I248" s="77" t="s">
        <v>1792</v>
      </c>
      <c r="J248" s="18"/>
    </row>
    <row r="249" spans="1:11" s="101" customFormat="1" outlineLevel="3" x14ac:dyDescent="0.25">
      <c r="A249" s="42" t="s">
        <v>448</v>
      </c>
      <c r="B249" s="42" t="s">
        <v>51</v>
      </c>
      <c r="C249" s="42" t="s">
        <v>21</v>
      </c>
      <c r="D249" s="9" t="s">
        <v>18</v>
      </c>
      <c r="E249" s="32" t="str">
        <f t="shared" si="33"/>
        <v>FUN.EST.060.030</v>
      </c>
      <c r="F249" s="18" t="s">
        <v>1795</v>
      </c>
      <c r="G249" s="9" t="s">
        <v>453</v>
      </c>
      <c r="H249" s="77" t="s">
        <v>1144</v>
      </c>
      <c r="I249" s="77" t="s">
        <v>1794</v>
      </c>
      <c r="J249" s="18"/>
    </row>
    <row r="250" spans="1:11" s="101" customFormat="1" outlineLevel="3" x14ac:dyDescent="0.25">
      <c r="A250" s="42" t="s">
        <v>448</v>
      </c>
      <c r="B250" s="42" t="s">
        <v>51</v>
      </c>
      <c r="C250" s="42" t="s">
        <v>21</v>
      </c>
      <c r="D250" s="9" t="s">
        <v>19</v>
      </c>
      <c r="E250" s="32" t="str">
        <f t="shared" si="33"/>
        <v>FUN.EST.060.040</v>
      </c>
      <c r="F250" s="18" t="s">
        <v>1793</v>
      </c>
      <c r="G250" s="9" t="s">
        <v>453</v>
      </c>
      <c r="H250" s="77" t="s">
        <v>1762</v>
      </c>
      <c r="I250" s="77" t="s">
        <v>1792</v>
      </c>
      <c r="J250" s="18"/>
    </row>
    <row r="251" spans="1:11" s="101" customFormat="1" outlineLevel="3" x14ac:dyDescent="0.25">
      <c r="A251" s="42" t="s">
        <v>448</v>
      </c>
      <c r="B251" s="42" t="s">
        <v>51</v>
      </c>
      <c r="C251" s="42" t="s">
        <v>21</v>
      </c>
      <c r="D251" s="9" t="s">
        <v>20</v>
      </c>
      <c r="E251" s="32" t="str">
        <f t="shared" si="33"/>
        <v>FUN.EST.060.050</v>
      </c>
      <c r="F251" s="18" t="s">
        <v>1791</v>
      </c>
      <c r="G251" s="9" t="s">
        <v>453</v>
      </c>
      <c r="H251" s="77" t="s">
        <v>1762</v>
      </c>
      <c r="I251" s="77" t="s">
        <v>1790</v>
      </c>
      <c r="J251" s="18"/>
    </row>
    <row r="252" spans="1:11" s="101" customFormat="1" outlineLevel="3" x14ac:dyDescent="0.25">
      <c r="A252" s="42" t="s">
        <v>448</v>
      </c>
      <c r="B252" s="42" t="s">
        <v>51</v>
      </c>
      <c r="C252" s="42" t="s">
        <v>21</v>
      </c>
      <c r="D252" s="9" t="s">
        <v>21</v>
      </c>
      <c r="E252" s="32" t="str">
        <f t="shared" si="33"/>
        <v>FUN.EST.060.060</v>
      </c>
      <c r="F252" s="18" t="s">
        <v>1789</v>
      </c>
      <c r="G252" s="9" t="s">
        <v>453</v>
      </c>
      <c r="H252" s="77" t="s">
        <v>1144</v>
      </c>
      <c r="I252" s="77" t="s">
        <v>446</v>
      </c>
      <c r="J252" s="18"/>
    </row>
    <row r="253" spans="1:11" s="35" customFormat="1" outlineLevel="2" x14ac:dyDescent="0.25">
      <c r="A253" s="36" t="s">
        <v>448</v>
      </c>
      <c r="B253" s="36" t="s">
        <v>51</v>
      </c>
      <c r="C253" s="36" t="s">
        <v>22</v>
      </c>
      <c r="D253" s="36"/>
      <c r="E253" s="31" t="str">
        <f>CONCATENATE(A253,".",B253,".",C253)</f>
        <v>FUN.EST.070</v>
      </c>
      <c r="F253" s="15" t="s">
        <v>1788</v>
      </c>
      <c r="G253" s="7"/>
      <c r="H253" s="31"/>
      <c r="I253" s="31"/>
      <c r="J253" s="15"/>
      <c r="K253" s="101"/>
    </row>
    <row r="254" spans="1:11" s="101" customFormat="1" outlineLevel="3" x14ac:dyDescent="0.25">
      <c r="A254" s="42" t="s">
        <v>448</v>
      </c>
      <c r="B254" s="42" t="s">
        <v>51</v>
      </c>
      <c r="C254" s="42" t="s">
        <v>22</v>
      </c>
      <c r="D254" s="9" t="s">
        <v>16</v>
      </c>
      <c r="E254" s="32" t="str">
        <f t="shared" si="33"/>
        <v>FUN.EST.070.010</v>
      </c>
      <c r="F254" s="18" t="s">
        <v>1787</v>
      </c>
      <c r="G254" s="9" t="s">
        <v>453</v>
      </c>
      <c r="H254" s="77" t="s">
        <v>1760</v>
      </c>
      <c r="I254" s="77" t="s">
        <v>1779</v>
      </c>
      <c r="J254" s="18"/>
    </row>
    <row r="255" spans="1:11" s="101" customFormat="1" outlineLevel="3" x14ac:dyDescent="0.25">
      <c r="A255" s="42" t="s">
        <v>448</v>
      </c>
      <c r="B255" s="42" t="s">
        <v>51</v>
      </c>
      <c r="C255" s="42" t="s">
        <v>22</v>
      </c>
      <c r="D255" s="9" t="s">
        <v>17</v>
      </c>
      <c r="E255" s="32" t="str">
        <f t="shared" si="33"/>
        <v>FUN.EST.070.020</v>
      </c>
      <c r="F255" s="18" t="s">
        <v>1786</v>
      </c>
      <c r="G255" s="9" t="s">
        <v>453</v>
      </c>
      <c r="H255" s="77" t="s">
        <v>1144</v>
      </c>
      <c r="I255" s="77" t="s">
        <v>1785</v>
      </c>
      <c r="J255" s="18"/>
    </row>
    <row r="256" spans="1:11" s="101" customFormat="1" outlineLevel="3" x14ac:dyDescent="0.25">
      <c r="A256" s="42" t="s">
        <v>448</v>
      </c>
      <c r="B256" s="42" t="s">
        <v>51</v>
      </c>
      <c r="C256" s="42" t="s">
        <v>22</v>
      </c>
      <c r="D256" s="9" t="s">
        <v>18</v>
      </c>
      <c r="E256" s="32" t="str">
        <f t="shared" si="33"/>
        <v>FUN.EST.070.030</v>
      </c>
      <c r="F256" s="18" t="s">
        <v>1784</v>
      </c>
      <c r="G256" s="9" t="s">
        <v>453</v>
      </c>
      <c r="H256" s="77" t="s">
        <v>1760</v>
      </c>
      <c r="I256" s="77" t="s">
        <v>1779</v>
      </c>
      <c r="J256" s="18"/>
    </row>
    <row r="257" spans="1:11" s="101" customFormat="1" outlineLevel="3" x14ac:dyDescent="0.25">
      <c r="A257" s="42" t="s">
        <v>448</v>
      </c>
      <c r="B257" s="42" t="s">
        <v>51</v>
      </c>
      <c r="C257" s="42" t="s">
        <v>22</v>
      </c>
      <c r="D257" s="9" t="s">
        <v>19</v>
      </c>
      <c r="E257" s="32" t="str">
        <f t="shared" si="33"/>
        <v>FUN.EST.070.040</v>
      </c>
      <c r="F257" s="18" t="s">
        <v>1783</v>
      </c>
      <c r="G257" s="9" t="s">
        <v>453</v>
      </c>
      <c r="H257" s="77" t="s">
        <v>1760</v>
      </c>
      <c r="I257" s="77" t="s">
        <v>1782</v>
      </c>
      <c r="J257" s="18"/>
    </row>
    <row r="258" spans="1:11" s="35" customFormat="1" outlineLevel="2" x14ac:dyDescent="0.25">
      <c r="A258" s="36" t="s">
        <v>448</v>
      </c>
      <c r="B258" s="36" t="s">
        <v>51</v>
      </c>
      <c r="C258" s="36" t="s">
        <v>23</v>
      </c>
      <c r="D258" s="36"/>
      <c r="E258" s="31" t="str">
        <f>CONCATENATE(A258,".",B258,".",C258)</f>
        <v>FUN.EST.080</v>
      </c>
      <c r="F258" s="15" t="s">
        <v>1781</v>
      </c>
      <c r="G258" s="7"/>
      <c r="H258" s="31"/>
      <c r="I258" s="31"/>
      <c r="J258" s="15"/>
      <c r="K258" s="101"/>
    </row>
    <row r="259" spans="1:11" s="101" customFormat="1" outlineLevel="3" x14ac:dyDescent="0.25">
      <c r="A259" s="42" t="s">
        <v>448</v>
      </c>
      <c r="B259" s="42" t="s">
        <v>51</v>
      </c>
      <c r="C259" s="42" t="s">
        <v>23</v>
      </c>
      <c r="D259" s="9" t="s">
        <v>16</v>
      </c>
      <c r="E259" s="32" t="str">
        <f t="shared" si="33"/>
        <v>FUN.EST.080.010</v>
      </c>
      <c r="F259" s="18" t="s">
        <v>1780</v>
      </c>
      <c r="G259" s="9" t="s">
        <v>453</v>
      </c>
      <c r="H259" s="77" t="s">
        <v>1760</v>
      </c>
      <c r="I259" s="77" t="s">
        <v>1779</v>
      </c>
      <c r="J259" s="18"/>
    </row>
    <row r="260" spans="1:11" s="101" customFormat="1" outlineLevel="3" x14ac:dyDescent="0.25">
      <c r="A260" s="42" t="s">
        <v>448</v>
      </c>
      <c r="B260" s="42" t="s">
        <v>51</v>
      </c>
      <c r="C260" s="42" t="s">
        <v>23</v>
      </c>
      <c r="D260" s="9" t="s">
        <v>17</v>
      </c>
      <c r="E260" s="32" t="str">
        <f t="shared" si="33"/>
        <v>FUN.EST.080.020</v>
      </c>
      <c r="F260" s="18" t="s">
        <v>1778</v>
      </c>
      <c r="G260" s="9" t="s">
        <v>453</v>
      </c>
      <c r="H260" s="77" t="s">
        <v>1760</v>
      </c>
      <c r="I260" s="77" t="s">
        <v>446</v>
      </c>
      <c r="J260" s="18"/>
    </row>
    <row r="261" spans="1:11" s="35" customFormat="1" outlineLevel="2" x14ac:dyDescent="0.25">
      <c r="A261" s="36" t="s">
        <v>448</v>
      </c>
      <c r="B261" s="36" t="s">
        <v>51</v>
      </c>
      <c r="C261" s="36" t="s">
        <v>24</v>
      </c>
      <c r="D261" s="36"/>
      <c r="E261" s="31" t="str">
        <f>CONCATENATE(A261,".",B261,".",C261)</f>
        <v>FUN.EST.090</v>
      </c>
      <c r="F261" s="15" t="s">
        <v>1777</v>
      </c>
      <c r="G261" s="7"/>
      <c r="H261" s="31"/>
      <c r="I261" s="31"/>
      <c r="J261" s="15"/>
      <c r="K261" s="101"/>
    </row>
    <row r="262" spans="1:11" s="101" customFormat="1" outlineLevel="3" x14ac:dyDescent="0.25">
      <c r="A262" s="42" t="s">
        <v>448</v>
      </c>
      <c r="B262" s="42" t="s">
        <v>51</v>
      </c>
      <c r="C262" s="42" t="s">
        <v>24</v>
      </c>
      <c r="D262" s="9" t="s">
        <v>16</v>
      </c>
      <c r="E262" s="32" t="str">
        <f t="shared" si="33"/>
        <v>FUN.EST.090.010</v>
      </c>
      <c r="F262" s="18" t="s">
        <v>1776</v>
      </c>
      <c r="G262" s="9" t="s">
        <v>453</v>
      </c>
      <c r="H262" s="77" t="s">
        <v>1760</v>
      </c>
      <c r="I262" s="77" t="s">
        <v>1775</v>
      </c>
      <c r="J262" s="18"/>
    </row>
    <row r="263" spans="1:11" s="101" customFormat="1" outlineLevel="3" x14ac:dyDescent="0.25">
      <c r="A263" s="42" t="s">
        <v>448</v>
      </c>
      <c r="B263" s="42" t="s">
        <v>51</v>
      </c>
      <c r="C263" s="42" t="s">
        <v>24</v>
      </c>
      <c r="D263" s="9" t="s">
        <v>17</v>
      </c>
      <c r="E263" s="32" t="str">
        <f t="shared" si="33"/>
        <v>FUN.EST.090.020</v>
      </c>
      <c r="F263" s="18" t="s">
        <v>1774</v>
      </c>
      <c r="G263" s="9" t="s">
        <v>453</v>
      </c>
      <c r="H263" s="77" t="s">
        <v>1760</v>
      </c>
      <c r="I263" s="77" t="s">
        <v>1773</v>
      </c>
      <c r="J263" s="18"/>
    </row>
    <row r="264" spans="1:11" s="101" customFormat="1" outlineLevel="3" x14ac:dyDescent="0.25">
      <c r="A264" s="42" t="s">
        <v>448</v>
      </c>
      <c r="B264" s="42" t="s">
        <v>51</v>
      </c>
      <c r="C264" s="42" t="s">
        <v>24</v>
      </c>
      <c r="D264" s="9" t="s">
        <v>18</v>
      </c>
      <c r="E264" s="32" t="str">
        <f t="shared" si="33"/>
        <v>FUN.EST.090.030</v>
      </c>
      <c r="F264" s="18" t="s">
        <v>1772</v>
      </c>
      <c r="G264" s="9" t="s">
        <v>453</v>
      </c>
      <c r="H264" s="77" t="s">
        <v>1760</v>
      </c>
      <c r="I264" s="77" t="s">
        <v>1771</v>
      </c>
      <c r="J264" s="18"/>
    </row>
    <row r="265" spans="1:11" s="101" customFormat="1" outlineLevel="3" x14ac:dyDescent="0.25">
      <c r="A265" s="42" t="s">
        <v>448</v>
      </c>
      <c r="B265" s="42" t="s">
        <v>51</v>
      </c>
      <c r="C265" s="42" t="s">
        <v>24</v>
      </c>
      <c r="D265" s="9" t="s">
        <v>19</v>
      </c>
      <c r="E265" s="32" t="str">
        <f t="shared" si="33"/>
        <v>FUN.EST.090.040</v>
      </c>
      <c r="F265" s="18" t="s">
        <v>1770</v>
      </c>
      <c r="G265" s="9" t="s">
        <v>453</v>
      </c>
      <c r="H265" s="77" t="s">
        <v>456</v>
      </c>
      <c r="I265" s="77" t="s">
        <v>1769</v>
      </c>
      <c r="J265" s="18"/>
    </row>
    <row r="266" spans="1:11" s="35" customFormat="1" outlineLevel="2" x14ac:dyDescent="0.25">
      <c r="A266" s="36" t="s">
        <v>448</v>
      </c>
      <c r="B266" s="36" t="s">
        <v>51</v>
      </c>
      <c r="C266" s="36" t="s">
        <v>25</v>
      </c>
      <c r="D266" s="36"/>
      <c r="E266" s="31" t="str">
        <f>CONCATENATE(A266,".",B266,".",C266)</f>
        <v>FUN.EST.100</v>
      </c>
      <c r="F266" s="15" t="s">
        <v>1768</v>
      </c>
      <c r="G266" s="7"/>
      <c r="H266" s="31"/>
      <c r="I266" s="31"/>
      <c r="J266" s="15"/>
      <c r="K266" s="101"/>
    </row>
    <row r="267" spans="1:11" s="101" customFormat="1" outlineLevel="3" x14ac:dyDescent="0.25">
      <c r="A267" s="42" t="s">
        <v>448</v>
      </c>
      <c r="B267" s="42" t="s">
        <v>51</v>
      </c>
      <c r="C267" s="42" t="s">
        <v>25</v>
      </c>
      <c r="D267" s="9" t="s">
        <v>16</v>
      </c>
      <c r="E267" s="32" t="str">
        <f t="shared" si="33"/>
        <v>FUN.EST.100.010</v>
      </c>
      <c r="F267" s="18" t="s">
        <v>1767</v>
      </c>
      <c r="G267" s="9" t="s">
        <v>453</v>
      </c>
      <c r="H267" s="77" t="s">
        <v>1144</v>
      </c>
      <c r="I267" s="77" t="s">
        <v>1766</v>
      </c>
      <c r="J267" s="18"/>
    </row>
    <row r="268" spans="1:11" s="101" customFormat="1" outlineLevel="3" x14ac:dyDescent="0.25">
      <c r="A268" s="42" t="s">
        <v>448</v>
      </c>
      <c r="B268" s="42" t="s">
        <v>51</v>
      </c>
      <c r="C268" s="42" t="s">
        <v>25</v>
      </c>
      <c r="D268" s="9" t="s">
        <v>17</v>
      </c>
      <c r="E268" s="32" t="str">
        <f t="shared" si="33"/>
        <v>FUN.EST.100.020</v>
      </c>
      <c r="F268" s="18" t="s">
        <v>1765</v>
      </c>
      <c r="G268" s="9" t="s">
        <v>453</v>
      </c>
      <c r="H268" s="77" t="s">
        <v>1760</v>
      </c>
      <c r="I268" s="77" t="s">
        <v>1764</v>
      </c>
      <c r="J268" s="18"/>
    </row>
    <row r="269" spans="1:11" s="101" customFormat="1" outlineLevel="3" x14ac:dyDescent="0.25">
      <c r="A269" s="42" t="s">
        <v>448</v>
      </c>
      <c r="B269" s="42" t="s">
        <v>51</v>
      </c>
      <c r="C269" s="42" t="s">
        <v>25</v>
      </c>
      <c r="D269" s="9" t="s">
        <v>18</v>
      </c>
      <c r="E269" s="32" t="str">
        <f t="shared" si="33"/>
        <v>FUN.EST.100.030</v>
      </c>
      <c r="F269" s="18" t="s">
        <v>1763</v>
      </c>
      <c r="G269" s="9" t="s">
        <v>453</v>
      </c>
      <c r="H269" s="77" t="s">
        <v>1762</v>
      </c>
      <c r="I269" s="77" t="s">
        <v>446</v>
      </c>
      <c r="J269" s="18"/>
    </row>
    <row r="270" spans="1:11" s="101" customFormat="1" outlineLevel="3" x14ac:dyDescent="0.25">
      <c r="A270" s="42" t="s">
        <v>448</v>
      </c>
      <c r="B270" s="42" t="s">
        <v>51</v>
      </c>
      <c r="C270" s="42" t="s">
        <v>25</v>
      </c>
      <c r="D270" s="9" t="s">
        <v>19</v>
      </c>
      <c r="E270" s="32" t="str">
        <f t="shared" si="33"/>
        <v>FUN.EST.100.040</v>
      </c>
      <c r="F270" s="18" t="s">
        <v>1761</v>
      </c>
      <c r="G270" s="9" t="s">
        <v>453</v>
      </c>
      <c r="H270" s="77" t="s">
        <v>1760</v>
      </c>
      <c r="I270" s="77" t="s">
        <v>1759</v>
      </c>
      <c r="J270" s="18"/>
    </row>
    <row r="271" spans="1:11" s="35" customFormat="1" outlineLevel="2" x14ac:dyDescent="0.25">
      <c r="A271" s="36" t="s">
        <v>448</v>
      </c>
      <c r="B271" s="36" t="s">
        <v>51</v>
      </c>
      <c r="C271" s="36" t="s">
        <v>26</v>
      </c>
      <c r="D271" s="36"/>
      <c r="E271" s="31" t="str">
        <f>CONCATENATE(A271,".",B271,".",C271)</f>
        <v>FUN.EST.110</v>
      </c>
      <c r="F271" s="15" t="s">
        <v>1758</v>
      </c>
      <c r="G271" s="7"/>
      <c r="H271" s="31"/>
      <c r="I271" s="31"/>
      <c r="J271" s="15"/>
      <c r="K271" s="101"/>
    </row>
    <row r="272" spans="1:11" s="101" customFormat="1" outlineLevel="3" x14ac:dyDescent="0.25">
      <c r="A272" s="42" t="s">
        <v>448</v>
      </c>
      <c r="B272" s="42" t="s">
        <v>51</v>
      </c>
      <c r="C272" s="42" t="s">
        <v>26</v>
      </c>
      <c r="D272" s="9" t="s">
        <v>16</v>
      </c>
      <c r="E272" s="32" t="str">
        <f t="shared" si="33"/>
        <v>FUN.EST.110.010</v>
      </c>
      <c r="F272" s="18" t="s">
        <v>1757</v>
      </c>
      <c r="G272" s="9" t="s">
        <v>453</v>
      </c>
      <c r="H272" s="77" t="s">
        <v>1756</v>
      </c>
      <c r="I272" s="77" t="s">
        <v>446</v>
      </c>
      <c r="J272" s="18"/>
    </row>
    <row r="273" spans="1:11" s="101" customFormat="1" outlineLevel="3" x14ac:dyDescent="0.25">
      <c r="A273" s="42" t="s">
        <v>448</v>
      </c>
      <c r="B273" s="42" t="s">
        <v>51</v>
      </c>
      <c r="C273" s="42" t="s">
        <v>26</v>
      </c>
      <c r="D273" s="9" t="s">
        <v>17</v>
      </c>
      <c r="E273" s="32" t="str">
        <f t="shared" si="33"/>
        <v>FUN.EST.110.020</v>
      </c>
      <c r="F273" s="18" t="s">
        <v>1755</v>
      </c>
      <c r="G273" s="9" t="s">
        <v>453</v>
      </c>
      <c r="H273" s="77" t="s">
        <v>1575</v>
      </c>
      <c r="I273" s="77" t="s">
        <v>446</v>
      </c>
      <c r="J273" s="18"/>
    </row>
    <row r="274" spans="1:11" s="101" customFormat="1" outlineLevel="3" x14ac:dyDescent="0.25">
      <c r="A274" s="42" t="s">
        <v>448</v>
      </c>
      <c r="B274" s="42" t="s">
        <v>51</v>
      </c>
      <c r="C274" s="42" t="s">
        <v>26</v>
      </c>
      <c r="D274" s="9" t="s">
        <v>18</v>
      </c>
      <c r="E274" s="32" t="str">
        <f t="shared" si="33"/>
        <v>FUN.EST.110.030</v>
      </c>
      <c r="F274" s="18" t="s">
        <v>1754</v>
      </c>
      <c r="G274" s="9" t="s">
        <v>453</v>
      </c>
      <c r="H274" s="77" t="s">
        <v>1753</v>
      </c>
      <c r="I274" s="77" t="s">
        <v>446</v>
      </c>
      <c r="J274" s="18"/>
    </row>
    <row r="275" spans="1:11" s="101" customFormat="1" outlineLevel="3" x14ac:dyDescent="0.25">
      <c r="A275" s="42" t="s">
        <v>448</v>
      </c>
      <c r="B275" s="42" t="s">
        <v>51</v>
      </c>
      <c r="C275" s="42" t="s">
        <v>26</v>
      </c>
      <c r="D275" s="9" t="s">
        <v>19</v>
      </c>
      <c r="E275" s="32" t="str">
        <f t="shared" si="33"/>
        <v>FUN.EST.110.040</v>
      </c>
      <c r="F275" s="18" t="s">
        <v>2081</v>
      </c>
      <c r="G275" s="9" t="s">
        <v>453</v>
      </c>
      <c r="H275" s="77" t="s">
        <v>1575</v>
      </c>
      <c r="I275" s="77" t="s">
        <v>446</v>
      </c>
      <c r="J275" s="18"/>
    </row>
    <row r="276" spans="1:11" s="35" customFormat="1" outlineLevel="2" x14ac:dyDescent="0.25">
      <c r="A276" s="36" t="s">
        <v>448</v>
      </c>
      <c r="B276" s="36" t="s">
        <v>51</v>
      </c>
      <c r="C276" s="36" t="s">
        <v>27</v>
      </c>
      <c r="D276" s="36"/>
      <c r="E276" s="31" t="str">
        <f>CONCATENATE(A276,".",B276,".",C276)</f>
        <v>FUN.EST.120</v>
      </c>
      <c r="F276" s="15" t="s">
        <v>1752</v>
      </c>
      <c r="G276" s="7"/>
      <c r="H276" s="31"/>
      <c r="I276" s="31"/>
      <c r="J276" s="15"/>
      <c r="K276" s="101"/>
    </row>
    <row r="277" spans="1:11" s="101" customFormat="1" outlineLevel="3" x14ac:dyDescent="0.25">
      <c r="A277" s="42" t="s">
        <v>448</v>
      </c>
      <c r="B277" s="42" t="s">
        <v>51</v>
      </c>
      <c r="C277" s="42" t="s">
        <v>27</v>
      </c>
      <c r="D277" s="9" t="s">
        <v>16</v>
      </c>
      <c r="E277" s="32" t="str">
        <f t="shared" si="33"/>
        <v>FUN.EST.120.010</v>
      </c>
      <c r="F277" s="32" t="s">
        <v>1751</v>
      </c>
      <c r="G277" s="42" t="s">
        <v>453</v>
      </c>
      <c r="H277" s="77" t="s">
        <v>1750</v>
      </c>
      <c r="I277" s="77" t="s">
        <v>446</v>
      </c>
      <c r="J277" s="18"/>
    </row>
    <row r="278" spans="1:11" s="101" customFormat="1" outlineLevel="3" x14ac:dyDescent="0.25">
      <c r="A278" s="42" t="s">
        <v>448</v>
      </c>
      <c r="B278" s="42" t="s">
        <v>51</v>
      </c>
      <c r="C278" s="42" t="s">
        <v>27</v>
      </c>
      <c r="D278" s="9" t="s">
        <v>17</v>
      </c>
      <c r="E278" s="32" t="str">
        <f t="shared" si="33"/>
        <v>FUN.EST.120.020</v>
      </c>
      <c r="F278" s="32" t="s">
        <v>1749</v>
      </c>
      <c r="G278" s="42" t="s">
        <v>453</v>
      </c>
      <c r="H278" s="77" t="s">
        <v>1748</v>
      </c>
      <c r="I278" s="77" t="s">
        <v>446</v>
      </c>
      <c r="J278" s="18"/>
    </row>
    <row r="279" spans="1:11" s="81" customFormat="1" outlineLevel="1" x14ac:dyDescent="0.25">
      <c r="A279" s="84" t="s">
        <v>448</v>
      </c>
      <c r="B279" s="84" t="s">
        <v>52</v>
      </c>
      <c r="C279" s="84"/>
      <c r="D279" s="84"/>
      <c r="E279" s="90" t="str">
        <f>CONCATENATE(A279,".",B279)</f>
        <v>FUN.VIA</v>
      </c>
      <c r="F279" s="90" t="s">
        <v>37</v>
      </c>
      <c r="G279" s="84"/>
      <c r="H279" s="90"/>
      <c r="I279" s="90"/>
      <c r="J279" s="90"/>
    </row>
    <row r="280" spans="1:11" s="35" customFormat="1" outlineLevel="2" x14ac:dyDescent="0.25">
      <c r="A280" s="36" t="s">
        <v>448</v>
      </c>
      <c r="B280" s="36" t="s">
        <v>52</v>
      </c>
      <c r="C280" s="36" t="s">
        <v>16</v>
      </c>
      <c r="D280" s="36"/>
      <c r="E280" s="120" t="str">
        <f>CONCATENATE(A280,".",B280,".",C280)</f>
        <v>FUN.VIA.010</v>
      </c>
      <c r="F280" s="15" t="s">
        <v>1747</v>
      </c>
      <c r="G280" s="36"/>
      <c r="H280" s="31"/>
      <c r="I280" s="31"/>
      <c r="J280" s="31"/>
    </row>
    <row r="281" spans="1:11" s="37" customFormat="1" outlineLevel="3" x14ac:dyDescent="0.25">
      <c r="A281" s="42" t="s">
        <v>448</v>
      </c>
      <c r="B281" s="42" t="s">
        <v>52</v>
      </c>
      <c r="C281" s="42" t="s">
        <v>16</v>
      </c>
      <c r="D281" s="9" t="s">
        <v>16</v>
      </c>
      <c r="E281" s="38" t="str">
        <f t="shared" ref="E281:E290" si="34">CONCATENATE(A281,".",B281,".",C281,".",D281)</f>
        <v>FUN.VIA.010.010</v>
      </c>
      <c r="F281" s="18" t="s">
        <v>105</v>
      </c>
      <c r="G281" s="9" t="s">
        <v>457</v>
      </c>
      <c r="H281" s="77" t="s">
        <v>1505</v>
      </c>
      <c r="I281" s="121" t="s">
        <v>1504</v>
      </c>
      <c r="J281" s="32"/>
    </row>
    <row r="282" spans="1:11" s="37" customFormat="1" outlineLevel="3" x14ac:dyDescent="0.25">
      <c r="A282" s="42" t="s">
        <v>448</v>
      </c>
      <c r="B282" s="42" t="s">
        <v>52</v>
      </c>
      <c r="C282" s="42" t="s">
        <v>16</v>
      </c>
      <c r="D282" s="9" t="s">
        <v>17</v>
      </c>
      <c r="E282" s="38" t="str">
        <f t="shared" si="34"/>
        <v>FUN.VIA.010.020</v>
      </c>
      <c r="F282" s="18" t="s">
        <v>1746</v>
      </c>
      <c r="G282" s="9" t="s">
        <v>457</v>
      </c>
      <c r="H282" s="77" t="s">
        <v>1505</v>
      </c>
      <c r="I282" s="121" t="s">
        <v>1504</v>
      </c>
      <c r="J282" s="32"/>
    </row>
    <row r="283" spans="1:11" s="37" customFormat="1" outlineLevel="3" collapsed="1" x14ac:dyDescent="0.25">
      <c r="A283" s="42" t="s">
        <v>448</v>
      </c>
      <c r="B283" s="42" t="s">
        <v>52</v>
      </c>
      <c r="C283" s="42" t="s">
        <v>16</v>
      </c>
      <c r="D283" s="9" t="s">
        <v>18</v>
      </c>
      <c r="E283" s="38" t="str">
        <f t="shared" si="34"/>
        <v>FUN.VIA.010.030</v>
      </c>
      <c r="F283" s="32" t="s">
        <v>1745</v>
      </c>
      <c r="G283" s="9" t="s">
        <v>457</v>
      </c>
      <c r="H283" s="77" t="s">
        <v>1505</v>
      </c>
      <c r="I283" s="121" t="s">
        <v>1504</v>
      </c>
      <c r="J283" s="32"/>
    </row>
    <row r="284" spans="1:11" s="37" customFormat="1" outlineLevel="3" collapsed="1" x14ac:dyDescent="0.25">
      <c r="A284" s="42" t="s">
        <v>448</v>
      </c>
      <c r="B284" s="42" t="s">
        <v>52</v>
      </c>
      <c r="C284" s="42" t="s">
        <v>16</v>
      </c>
      <c r="D284" s="9" t="s">
        <v>19</v>
      </c>
      <c r="E284" s="38" t="str">
        <f t="shared" si="34"/>
        <v>FUN.VIA.010.040</v>
      </c>
      <c r="F284" s="18" t="s">
        <v>1744</v>
      </c>
      <c r="G284" s="9" t="s">
        <v>457</v>
      </c>
      <c r="H284" s="77" t="s">
        <v>1505</v>
      </c>
      <c r="I284" s="121" t="s">
        <v>1504</v>
      </c>
      <c r="J284" s="32"/>
    </row>
    <row r="285" spans="1:11" s="37" customFormat="1" outlineLevel="3" collapsed="1" x14ac:dyDescent="0.25">
      <c r="A285" s="42" t="s">
        <v>448</v>
      </c>
      <c r="B285" s="42" t="s">
        <v>52</v>
      </c>
      <c r="C285" s="42" t="s">
        <v>16</v>
      </c>
      <c r="D285" s="9" t="s">
        <v>20</v>
      </c>
      <c r="E285" s="38" t="str">
        <f t="shared" si="34"/>
        <v>FUN.VIA.010.050</v>
      </c>
      <c r="F285" s="32" t="s">
        <v>1743</v>
      </c>
      <c r="G285" s="9" t="s">
        <v>457</v>
      </c>
      <c r="H285" s="77" t="s">
        <v>1505</v>
      </c>
      <c r="I285" s="121" t="s">
        <v>1504</v>
      </c>
      <c r="J285" s="32"/>
    </row>
    <row r="286" spans="1:11" s="37" customFormat="1" outlineLevel="3" collapsed="1" x14ac:dyDescent="0.25">
      <c r="A286" s="42" t="s">
        <v>448</v>
      </c>
      <c r="B286" s="42" t="s">
        <v>52</v>
      </c>
      <c r="C286" s="42" t="s">
        <v>16</v>
      </c>
      <c r="D286" s="9" t="s">
        <v>21</v>
      </c>
      <c r="E286" s="38" t="str">
        <f t="shared" si="34"/>
        <v>FUN.VIA.010.060</v>
      </c>
      <c r="F286" s="32" t="s">
        <v>1742</v>
      </c>
      <c r="G286" s="9" t="s">
        <v>457</v>
      </c>
      <c r="H286" s="77" t="s">
        <v>1505</v>
      </c>
      <c r="I286" s="121" t="s">
        <v>1504</v>
      </c>
      <c r="J286" s="32"/>
    </row>
    <row r="287" spans="1:11" s="37" customFormat="1" outlineLevel="3" collapsed="1" x14ac:dyDescent="0.25">
      <c r="A287" s="42" t="s">
        <v>448</v>
      </c>
      <c r="B287" s="42" t="s">
        <v>52</v>
      </c>
      <c r="C287" s="42" t="s">
        <v>16</v>
      </c>
      <c r="D287" s="9" t="s">
        <v>22</v>
      </c>
      <c r="E287" s="38" t="str">
        <f t="shared" si="34"/>
        <v>FUN.VIA.010.070</v>
      </c>
      <c r="F287" s="32" t="s">
        <v>1741</v>
      </c>
      <c r="G287" s="9" t="s">
        <v>457</v>
      </c>
      <c r="H287" s="77" t="s">
        <v>1505</v>
      </c>
      <c r="I287" s="121" t="s">
        <v>1504</v>
      </c>
      <c r="J287" s="32"/>
    </row>
    <row r="288" spans="1:11" s="37" customFormat="1" outlineLevel="3" collapsed="1" x14ac:dyDescent="0.25">
      <c r="A288" s="42" t="s">
        <v>448</v>
      </c>
      <c r="B288" s="42" t="s">
        <v>52</v>
      </c>
      <c r="C288" s="42" t="s">
        <v>16</v>
      </c>
      <c r="D288" s="9" t="s">
        <v>23</v>
      </c>
      <c r="E288" s="38" t="str">
        <f t="shared" si="34"/>
        <v>FUN.VIA.010.080</v>
      </c>
      <c r="F288" s="18" t="s">
        <v>1740</v>
      </c>
      <c r="G288" s="9" t="s">
        <v>457</v>
      </c>
      <c r="H288" s="77" t="s">
        <v>1505</v>
      </c>
      <c r="I288" s="121" t="s">
        <v>1504</v>
      </c>
      <c r="J288" s="18"/>
    </row>
    <row r="289" spans="1:10" s="37" customFormat="1" outlineLevel="3" x14ac:dyDescent="0.25">
      <c r="A289" s="42" t="s">
        <v>448</v>
      </c>
      <c r="B289" s="42" t="s">
        <v>52</v>
      </c>
      <c r="C289" s="42" t="s">
        <v>16</v>
      </c>
      <c r="D289" s="9" t="s">
        <v>24</v>
      </c>
      <c r="E289" s="38" t="str">
        <f t="shared" si="34"/>
        <v>FUN.VIA.010.090</v>
      </c>
      <c r="F289" s="18" t="s">
        <v>1739</v>
      </c>
      <c r="G289" s="9" t="s">
        <v>457</v>
      </c>
      <c r="H289" s="77" t="s">
        <v>1505</v>
      </c>
      <c r="I289" s="121" t="s">
        <v>1504</v>
      </c>
      <c r="J289" s="18"/>
    </row>
    <row r="290" spans="1:10" s="37" customFormat="1" outlineLevel="3" x14ac:dyDescent="0.25">
      <c r="A290" s="42" t="s">
        <v>448</v>
      </c>
      <c r="B290" s="42" t="s">
        <v>52</v>
      </c>
      <c r="C290" s="42" t="s">
        <v>16</v>
      </c>
      <c r="D290" s="9" t="s">
        <v>25</v>
      </c>
      <c r="E290" s="38" t="str">
        <f t="shared" si="34"/>
        <v>FUN.VIA.010.100</v>
      </c>
      <c r="F290" s="18" t="s">
        <v>1738</v>
      </c>
      <c r="G290" s="9" t="s">
        <v>457</v>
      </c>
      <c r="H290" s="77" t="s">
        <v>1505</v>
      </c>
      <c r="I290" s="121" t="s">
        <v>1504</v>
      </c>
      <c r="J290" s="18"/>
    </row>
    <row r="291" spans="1:10" s="35" customFormat="1" outlineLevel="2" x14ac:dyDescent="0.25">
      <c r="A291" s="36" t="s">
        <v>448</v>
      </c>
      <c r="B291" s="36" t="s">
        <v>52</v>
      </c>
      <c r="C291" s="36" t="s">
        <v>17</v>
      </c>
      <c r="D291" s="36"/>
      <c r="E291" s="120" t="str">
        <f>CONCATENATE(A291,".",B291,".",C291)</f>
        <v>FUN.VIA.020</v>
      </c>
      <c r="F291" s="15" t="s">
        <v>1737</v>
      </c>
      <c r="G291" s="36"/>
      <c r="H291" s="31"/>
      <c r="I291" s="31"/>
      <c r="J291" s="31"/>
    </row>
    <row r="292" spans="1:10" s="68" customFormat="1" outlineLevel="3" x14ac:dyDescent="0.25">
      <c r="A292" s="34" t="s">
        <v>448</v>
      </c>
      <c r="B292" s="34" t="s">
        <v>52</v>
      </c>
      <c r="C292" s="34" t="s">
        <v>17</v>
      </c>
      <c r="D292" s="34" t="s">
        <v>16</v>
      </c>
      <c r="E292" s="118" t="str">
        <f t="shared" ref="E292:E300" si="35">CONCATENATE(A292,".",B292,".",C292,".",D292)</f>
        <v>FUN.VIA.020.010</v>
      </c>
      <c r="F292" s="33" t="s">
        <v>1736</v>
      </c>
      <c r="G292" s="34" t="s">
        <v>453</v>
      </c>
      <c r="H292" s="77" t="s">
        <v>1575</v>
      </c>
      <c r="I292" s="121" t="s">
        <v>1726</v>
      </c>
      <c r="J292" s="33"/>
    </row>
    <row r="293" spans="1:10" s="68" customFormat="1" outlineLevel="3" x14ac:dyDescent="0.25">
      <c r="A293" s="34" t="s">
        <v>448</v>
      </c>
      <c r="B293" s="34" t="s">
        <v>52</v>
      </c>
      <c r="C293" s="34" t="s">
        <v>17</v>
      </c>
      <c r="D293" s="34" t="s">
        <v>17</v>
      </c>
      <c r="E293" s="118" t="str">
        <f t="shared" si="35"/>
        <v>FUN.VIA.020.020</v>
      </c>
      <c r="F293" s="33" t="s">
        <v>1735</v>
      </c>
      <c r="G293" s="34" t="s">
        <v>453</v>
      </c>
      <c r="H293" s="77" t="s">
        <v>1575</v>
      </c>
      <c r="I293" s="121" t="s">
        <v>1734</v>
      </c>
      <c r="J293" s="33"/>
    </row>
    <row r="294" spans="1:10" s="68" customFormat="1" outlineLevel="3" x14ac:dyDescent="0.25">
      <c r="A294" s="34" t="s">
        <v>448</v>
      </c>
      <c r="B294" s="34" t="s">
        <v>52</v>
      </c>
      <c r="C294" s="34" t="s">
        <v>17</v>
      </c>
      <c r="D294" s="34" t="s">
        <v>18</v>
      </c>
      <c r="E294" s="118" t="str">
        <f t="shared" si="35"/>
        <v>FUN.VIA.020.030</v>
      </c>
      <c r="F294" s="33" t="s">
        <v>1733</v>
      </c>
      <c r="G294" s="34" t="s">
        <v>453</v>
      </c>
      <c r="H294" s="77" t="s">
        <v>960</v>
      </c>
      <c r="I294" s="77" t="s">
        <v>1560</v>
      </c>
      <c r="J294" s="33"/>
    </row>
    <row r="295" spans="1:10" s="68" customFormat="1" outlineLevel="3" x14ac:dyDescent="0.25">
      <c r="A295" s="34" t="s">
        <v>448</v>
      </c>
      <c r="B295" s="34" t="s">
        <v>52</v>
      </c>
      <c r="C295" s="34" t="s">
        <v>17</v>
      </c>
      <c r="D295" s="34" t="s">
        <v>19</v>
      </c>
      <c r="E295" s="118" t="str">
        <f t="shared" si="35"/>
        <v>FUN.VIA.020.040</v>
      </c>
      <c r="F295" s="33" t="s">
        <v>1732</v>
      </c>
      <c r="G295" s="34" t="s">
        <v>453</v>
      </c>
      <c r="H295" s="77" t="s">
        <v>1575</v>
      </c>
      <c r="I295" s="121" t="s">
        <v>1726</v>
      </c>
      <c r="J295" s="33"/>
    </row>
    <row r="296" spans="1:10" s="68" customFormat="1" outlineLevel="3" x14ac:dyDescent="0.25">
      <c r="A296" s="34" t="s">
        <v>448</v>
      </c>
      <c r="B296" s="34" t="s">
        <v>52</v>
      </c>
      <c r="C296" s="34" t="s">
        <v>17</v>
      </c>
      <c r="D296" s="34" t="s">
        <v>20</v>
      </c>
      <c r="E296" s="118" t="str">
        <f t="shared" si="35"/>
        <v>FUN.VIA.020.050</v>
      </c>
      <c r="F296" s="33" t="s">
        <v>1731</v>
      </c>
      <c r="G296" s="34" t="s">
        <v>453</v>
      </c>
      <c r="H296" s="77" t="s">
        <v>1575</v>
      </c>
      <c r="I296" s="121" t="s">
        <v>1726</v>
      </c>
      <c r="J296" s="33"/>
    </row>
    <row r="297" spans="1:10" s="68" customFormat="1" outlineLevel="3" x14ac:dyDescent="0.25">
      <c r="A297" s="34" t="s">
        <v>448</v>
      </c>
      <c r="B297" s="34" t="s">
        <v>52</v>
      </c>
      <c r="C297" s="34" t="s">
        <v>17</v>
      </c>
      <c r="D297" s="34" t="s">
        <v>21</v>
      </c>
      <c r="E297" s="118" t="str">
        <f t="shared" si="35"/>
        <v>FUN.VIA.020.060</v>
      </c>
      <c r="F297" s="33" t="s">
        <v>1730</v>
      </c>
      <c r="G297" s="34" t="s">
        <v>453</v>
      </c>
      <c r="H297" s="77" t="s">
        <v>1575</v>
      </c>
      <c r="I297" s="121" t="s">
        <v>1726</v>
      </c>
      <c r="J297" s="33"/>
    </row>
    <row r="298" spans="1:10" s="68" customFormat="1" outlineLevel="3" x14ac:dyDescent="0.25">
      <c r="A298" s="34" t="s">
        <v>448</v>
      </c>
      <c r="B298" s="34" t="s">
        <v>52</v>
      </c>
      <c r="C298" s="34" t="s">
        <v>17</v>
      </c>
      <c r="D298" s="34" t="s">
        <v>22</v>
      </c>
      <c r="E298" s="118" t="str">
        <f t="shared" si="35"/>
        <v>FUN.VIA.020.070</v>
      </c>
      <c r="F298" s="33" t="s">
        <v>1729</v>
      </c>
      <c r="G298" s="34" t="s">
        <v>453</v>
      </c>
      <c r="H298" s="77" t="s">
        <v>1575</v>
      </c>
      <c r="I298" s="121" t="s">
        <v>1726</v>
      </c>
      <c r="J298" s="33"/>
    </row>
    <row r="299" spans="1:10" s="68" customFormat="1" outlineLevel="3" x14ac:dyDescent="0.25">
      <c r="A299" s="34" t="s">
        <v>448</v>
      </c>
      <c r="B299" s="34" t="s">
        <v>52</v>
      </c>
      <c r="C299" s="34" t="s">
        <v>17</v>
      </c>
      <c r="D299" s="34" t="s">
        <v>23</v>
      </c>
      <c r="E299" s="118" t="str">
        <f t="shared" si="35"/>
        <v>FUN.VIA.020.080</v>
      </c>
      <c r="F299" s="33" t="s">
        <v>1728</v>
      </c>
      <c r="G299" s="34" t="s">
        <v>453</v>
      </c>
      <c r="H299" s="77" t="s">
        <v>1575</v>
      </c>
      <c r="I299" s="121" t="s">
        <v>1726</v>
      </c>
      <c r="J299" s="33"/>
    </row>
    <row r="300" spans="1:10" s="68" customFormat="1" outlineLevel="3" x14ac:dyDescent="0.25">
      <c r="A300" s="34" t="s">
        <v>448</v>
      </c>
      <c r="B300" s="34" t="s">
        <v>52</v>
      </c>
      <c r="C300" s="34" t="s">
        <v>17</v>
      </c>
      <c r="D300" s="34" t="s">
        <v>24</v>
      </c>
      <c r="E300" s="118" t="str">
        <f t="shared" si="35"/>
        <v>FUN.VIA.020.090</v>
      </c>
      <c r="F300" s="33" t="s">
        <v>1727</v>
      </c>
      <c r="G300" s="34" t="s">
        <v>453</v>
      </c>
      <c r="H300" s="77" t="s">
        <v>1575</v>
      </c>
      <c r="I300" s="121" t="s">
        <v>1726</v>
      </c>
      <c r="J300" s="33"/>
    </row>
    <row r="301" spans="1:10" s="35" customFormat="1" outlineLevel="2" x14ac:dyDescent="0.25">
      <c r="A301" s="36" t="s">
        <v>448</v>
      </c>
      <c r="B301" s="36" t="s">
        <v>52</v>
      </c>
      <c r="C301" s="36" t="s">
        <v>18</v>
      </c>
      <c r="D301" s="36"/>
      <c r="E301" s="120" t="str">
        <f>CONCATENATE(A301,".",B301,".",C301)</f>
        <v>FUN.VIA.030</v>
      </c>
      <c r="F301" s="15" t="s">
        <v>1725</v>
      </c>
      <c r="G301" s="7"/>
      <c r="H301" s="31"/>
      <c r="I301" s="31"/>
      <c r="J301" s="15"/>
    </row>
    <row r="302" spans="1:10" s="68" customFormat="1" outlineLevel="3" x14ac:dyDescent="0.25">
      <c r="A302" s="34" t="s">
        <v>448</v>
      </c>
      <c r="B302" s="34" t="s">
        <v>52</v>
      </c>
      <c r="C302" s="34" t="s">
        <v>18</v>
      </c>
      <c r="D302" s="34" t="s">
        <v>16</v>
      </c>
      <c r="E302" s="118" t="str">
        <f t="shared" ref="E302:E342" si="36">CONCATENATE(A302,".",B302,".",C302,".",D302)</f>
        <v>FUN.VIA.030.010</v>
      </c>
      <c r="F302" s="33" t="s">
        <v>1724</v>
      </c>
      <c r="G302" s="34" t="s">
        <v>453</v>
      </c>
      <c r="H302" s="124" t="s">
        <v>1501</v>
      </c>
      <c r="I302" s="77" t="s">
        <v>1527</v>
      </c>
      <c r="J302" s="33"/>
    </row>
    <row r="303" spans="1:10" s="68" customFormat="1" outlineLevel="3" x14ac:dyDescent="0.25">
      <c r="A303" s="34" t="s">
        <v>448</v>
      </c>
      <c r="B303" s="34" t="s">
        <v>52</v>
      </c>
      <c r="C303" s="34" t="s">
        <v>18</v>
      </c>
      <c r="D303" s="34" t="s">
        <v>17</v>
      </c>
      <c r="E303" s="118" t="str">
        <f t="shared" si="36"/>
        <v>FUN.VIA.030.020</v>
      </c>
      <c r="F303" s="33" t="s">
        <v>1723</v>
      </c>
      <c r="G303" s="34" t="s">
        <v>453</v>
      </c>
      <c r="H303" s="124" t="s">
        <v>1501</v>
      </c>
      <c r="I303" s="77" t="s">
        <v>1527</v>
      </c>
      <c r="J303" s="33"/>
    </row>
    <row r="304" spans="1:10" s="68" customFormat="1" outlineLevel="3" x14ac:dyDescent="0.25">
      <c r="A304" s="34" t="s">
        <v>448</v>
      </c>
      <c r="B304" s="34" t="s">
        <v>52</v>
      </c>
      <c r="C304" s="34" t="s">
        <v>18</v>
      </c>
      <c r="D304" s="34" t="s">
        <v>18</v>
      </c>
      <c r="E304" s="118" t="str">
        <f t="shared" si="36"/>
        <v>FUN.VIA.030.030</v>
      </c>
      <c r="F304" s="33" t="s">
        <v>1722</v>
      </c>
      <c r="G304" s="34" t="s">
        <v>453</v>
      </c>
      <c r="H304" s="124" t="s">
        <v>1501</v>
      </c>
      <c r="I304" s="77" t="s">
        <v>1527</v>
      </c>
      <c r="J304" s="33"/>
    </row>
    <row r="305" spans="1:10" s="68" customFormat="1" outlineLevel="3" x14ac:dyDescent="0.25">
      <c r="A305" s="34" t="s">
        <v>448</v>
      </c>
      <c r="B305" s="34" t="s">
        <v>52</v>
      </c>
      <c r="C305" s="34" t="s">
        <v>18</v>
      </c>
      <c r="D305" s="34" t="s">
        <v>19</v>
      </c>
      <c r="E305" s="118" t="str">
        <f t="shared" si="36"/>
        <v>FUN.VIA.030.040</v>
      </c>
      <c r="F305" s="33" t="s">
        <v>1721</v>
      </c>
      <c r="G305" s="34" t="s">
        <v>453</v>
      </c>
      <c r="H305" s="124" t="s">
        <v>1501</v>
      </c>
      <c r="I305" s="77" t="s">
        <v>1527</v>
      </c>
      <c r="J305" s="33"/>
    </row>
    <row r="306" spans="1:10" s="68" customFormat="1" outlineLevel="3" x14ac:dyDescent="0.25">
      <c r="A306" s="34" t="s">
        <v>448</v>
      </c>
      <c r="B306" s="34" t="s">
        <v>52</v>
      </c>
      <c r="C306" s="34" t="s">
        <v>18</v>
      </c>
      <c r="D306" s="34" t="s">
        <v>20</v>
      </c>
      <c r="E306" s="118" t="str">
        <f t="shared" si="36"/>
        <v>FUN.VIA.030.050</v>
      </c>
      <c r="F306" s="33" t="s">
        <v>1720</v>
      </c>
      <c r="G306" s="34" t="s">
        <v>453</v>
      </c>
      <c r="H306" s="124" t="s">
        <v>1501</v>
      </c>
      <c r="I306" s="77" t="s">
        <v>1527</v>
      </c>
      <c r="J306" s="33"/>
    </row>
    <row r="307" spans="1:10" s="68" customFormat="1" outlineLevel="3" x14ac:dyDescent="0.25">
      <c r="A307" s="34" t="s">
        <v>448</v>
      </c>
      <c r="B307" s="34" t="s">
        <v>52</v>
      </c>
      <c r="C307" s="34" t="s">
        <v>18</v>
      </c>
      <c r="D307" s="34" t="s">
        <v>21</v>
      </c>
      <c r="E307" s="118" t="str">
        <f t="shared" si="36"/>
        <v>FUN.VIA.030.060</v>
      </c>
      <c r="F307" s="33" t="s">
        <v>1719</v>
      </c>
      <c r="G307" s="34" t="s">
        <v>453</v>
      </c>
      <c r="H307" s="124" t="s">
        <v>1501</v>
      </c>
      <c r="I307" s="77" t="s">
        <v>1527</v>
      </c>
      <c r="J307" s="33"/>
    </row>
    <row r="308" spans="1:10" s="68" customFormat="1" outlineLevel="3" x14ac:dyDescent="0.25">
      <c r="A308" s="34" t="s">
        <v>448</v>
      </c>
      <c r="B308" s="34" t="s">
        <v>52</v>
      </c>
      <c r="C308" s="34" t="s">
        <v>18</v>
      </c>
      <c r="D308" s="34" t="s">
        <v>22</v>
      </c>
      <c r="E308" s="118" t="str">
        <f t="shared" si="36"/>
        <v>FUN.VIA.030.070</v>
      </c>
      <c r="F308" s="33" t="s">
        <v>1718</v>
      </c>
      <c r="G308" s="34" t="s">
        <v>453</v>
      </c>
      <c r="H308" s="124" t="s">
        <v>1501</v>
      </c>
      <c r="I308" s="77" t="s">
        <v>1527</v>
      </c>
      <c r="J308" s="33"/>
    </row>
    <row r="309" spans="1:10" s="68" customFormat="1" outlineLevel="3" x14ac:dyDescent="0.25">
      <c r="A309" s="34" t="s">
        <v>448</v>
      </c>
      <c r="B309" s="34" t="s">
        <v>52</v>
      </c>
      <c r="C309" s="34" t="s">
        <v>18</v>
      </c>
      <c r="D309" s="34" t="s">
        <v>23</v>
      </c>
      <c r="E309" s="118" t="str">
        <f t="shared" si="36"/>
        <v>FUN.VIA.030.080</v>
      </c>
      <c r="F309" s="33" t="s">
        <v>1717</v>
      </c>
      <c r="G309" s="34" t="s">
        <v>453</v>
      </c>
      <c r="H309" s="124" t="s">
        <v>1501</v>
      </c>
      <c r="I309" s="77" t="s">
        <v>1527</v>
      </c>
      <c r="J309" s="33"/>
    </row>
    <row r="310" spans="1:10" s="68" customFormat="1" outlineLevel="3" x14ac:dyDescent="0.25">
      <c r="A310" s="34" t="s">
        <v>448</v>
      </c>
      <c r="B310" s="34" t="s">
        <v>52</v>
      </c>
      <c r="C310" s="34" t="s">
        <v>18</v>
      </c>
      <c r="D310" s="34" t="s">
        <v>24</v>
      </c>
      <c r="E310" s="118" t="str">
        <f t="shared" si="36"/>
        <v>FUN.VIA.030.090</v>
      </c>
      <c r="F310" s="33" t="s">
        <v>1716</v>
      </c>
      <c r="G310" s="34" t="s">
        <v>453</v>
      </c>
      <c r="H310" s="124" t="s">
        <v>1501</v>
      </c>
      <c r="I310" s="77" t="s">
        <v>1527</v>
      </c>
      <c r="J310" s="33"/>
    </row>
    <row r="311" spans="1:10" s="68" customFormat="1" outlineLevel="3" x14ac:dyDescent="0.25">
      <c r="A311" s="34" t="s">
        <v>448</v>
      </c>
      <c r="B311" s="34" t="s">
        <v>52</v>
      </c>
      <c r="C311" s="34" t="s">
        <v>18</v>
      </c>
      <c r="D311" s="34" t="s">
        <v>25</v>
      </c>
      <c r="E311" s="118" t="str">
        <f t="shared" si="36"/>
        <v>FUN.VIA.030.100</v>
      </c>
      <c r="F311" s="33" t="s">
        <v>1715</v>
      </c>
      <c r="G311" s="34" t="s">
        <v>453</v>
      </c>
      <c r="H311" s="124" t="s">
        <v>1501</v>
      </c>
      <c r="I311" s="77" t="s">
        <v>1527</v>
      </c>
      <c r="J311" s="33"/>
    </row>
    <row r="312" spans="1:10" s="68" customFormat="1" outlineLevel="3" x14ac:dyDescent="0.25">
      <c r="A312" s="34" t="s">
        <v>448</v>
      </c>
      <c r="B312" s="34" t="s">
        <v>52</v>
      </c>
      <c r="C312" s="34" t="s">
        <v>18</v>
      </c>
      <c r="D312" s="34" t="s">
        <v>26</v>
      </c>
      <c r="E312" s="118" t="str">
        <f t="shared" si="36"/>
        <v>FUN.VIA.030.110</v>
      </c>
      <c r="F312" s="33" t="s">
        <v>1714</v>
      </c>
      <c r="G312" s="34" t="s">
        <v>453</v>
      </c>
      <c r="H312" s="124" t="s">
        <v>1501</v>
      </c>
      <c r="I312" s="77" t="s">
        <v>1527</v>
      </c>
      <c r="J312" s="33"/>
    </row>
    <row r="313" spans="1:10" s="68" customFormat="1" outlineLevel="3" x14ac:dyDescent="0.25">
      <c r="A313" s="34" t="s">
        <v>448</v>
      </c>
      <c r="B313" s="34" t="s">
        <v>52</v>
      </c>
      <c r="C313" s="34" t="s">
        <v>18</v>
      </c>
      <c r="D313" s="34" t="s">
        <v>27</v>
      </c>
      <c r="E313" s="118" t="str">
        <f t="shared" si="36"/>
        <v>FUN.VIA.030.120</v>
      </c>
      <c r="F313" s="33" t="s">
        <v>1713</v>
      </c>
      <c r="G313" s="34" t="s">
        <v>453</v>
      </c>
      <c r="H313" s="124" t="s">
        <v>1501</v>
      </c>
      <c r="I313" s="77" t="s">
        <v>1527</v>
      </c>
      <c r="J313" s="33"/>
    </row>
    <row r="314" spans="1:10" s="68" customFormat="1" outlineLevel="3" x14ac:dyDescent="0.25">
      <c r="A314" s="34" t="s">
        <v>448</v>
      </c>
      <c r="B314" s="34" t="s">
        <v>52</v>
      </c>
      <c r="C314" s="34" t="s">
        <v>18</v>
      </c>
      <c r="D314" s="34" t="s">
        <v>28</v>
      </c>
      <c r="E314" s="118" t="str">
        <f t="shared" si="36"/>
        <v>FUN.VIA.030.130</v>
      </c>
      <c r="F314" s="33" t="s">
        <v>1712</v>
      </c>
      <c r="G314" s="34" t="s">
        <v>453</v>
      </c>
      <c r="H314" s="124" t="s">
        <v>1501</v>
      </c>
      <c r="I314" s="77" t="s">
        <v>1527</v>
      </c>
      <c r="J314" s="33"/>
    </row>
    <row r="315" spans="1:10" s="68" customFormat="1" outlineLevel="3" x14ac:dyDescent="0.25">
      <c r="A315" s="34" t="s">
        <v>448</v>
      </c>
      <c r="B315" s="34" t="s">
        <v>52</v>
      </c>
      <c r="C315" s="34" t="s">
        <v>18</v>
      </c>
      <c r="D315" s="34" t="s">
        <v>171</v>
      </c>
      <c r="E315" s="118" t="str">
        <f t="shared" si="36"/>
        <v>FUN.VIA.030.140</v>
      </c>
      <c r="F315" s="33" t="s">
        <v>1711</v>
      </c>
      <c r="G315" s="34" t="s">
        <v>453</v>
      </c>
      <c r="H315" s="124" t="s">
        <v>1501</v>
      </c>
      <c r="I315" s="77" t="s">
        <v>1527</v>
      </c>
      <c r="J315" s="33"/>
    </row>
    <row r="316" spans="1:10" s="68" customFormat="1" outlineLevel="3" x14ac:dyDescent="0.25">
      <c r="A316" s="34" t="s">
        <v>448</v>
      </c>
      <c r="B316" s="34" t="s">
        <v>52</v>
      </c>
      <c r="C316" s="34" t="s">
        <v>18</v>
      </c>
      <c r="D316" s="34" t="s">
        <v>210</v>
      </c>
      <c r="E316" s="118" t="str">
        <f t="shared" si="36"/>
        <v>FUN.VIA.030.150</v>
      </c>
      <c r="F316" s="33" t="s">
        <v>1710</v>
      </c>
      <c r="G316" s="34" t="s">
        <v>453</v>
      </c>
      <c r="H316" s="124" t="s">
        <v>1501</v>
      </c>
      <c r="I316" s="77" t="s">
        <v>1527</v>
      </c>
      <c r="J316" s="33"/>
    </row>
    <row r="317" spans="1:10" s="68" customFormat="1" outlineLevel="3" x14ac:dyDescent="0.25">
      <c r="A317" s="34" t="s">
        <v>448</v>
      </c>
      <c r="B317" s="34" t="s">
        <v>52</v>
      </c>
      <c r="C317" s="34" t="s">
        <v>18</v>
      </c>
      <c r="D317" s="34" t="s">
        <v>212</v>
      </c>
      <c r="E317" s="118" t="str">
        <f t="shared" si="36"/>
        <v>FUN.VIA.030.160</v>
      </c>
      <c r="F317" s="33" t="s">
        <v>1709</v>
      </c>
      <c r="G317" s="34" t="s">
        <v>453</v>
      </c>
      <c r="H317" s="124" t="s">
        <v>1501</v>
      </c>
      <c r="I317" s="77" t="s">
        <v>1527</v>
      </c>
      <c r="J317" s="33"/>
    </row>
    <row r="318" spans="1:10" s="68" customFormat="1" outlineLevel="3" x14ac:dyDescent="0.25">
      <c r="A318" s="34" t="s">
        <v>448</v>
      </c>
      <c r="B318" s="34" t="s">
        <v>52</v>
      </c>
      <c r="C318" s="34" t="s">
        <v>18</v>
      </c>
      <c r="D318" s="34" t="s">
        <v>192</v>
      </c>
      <c r="E318" s="118" t="str">
        <f t="shared" si="36"/>
        <v>FUN.VIA.030.170</v>
      </c>
      <c r="F318" s="33" t="s">
        <v>1708</v>
      </c>
      <c r="G318" s="34" t="s">
        <v>453</v>
      </c>
      <c r="H318" s="124" t="s">
        <v>1501</v>
      </c>
      <c r="I318" s="77" t="s">
        <v>1527</v>
      </c>
      <c r="J318" s="33"/>
    </row>
    <row r="319" spans="1:10" s="68" customFormat="1" outlineLevel="3" x14ac:dyDescent="0.25">
      <c r="A319" s="34" t="s">
        <v>448</v>
      </c>
      <c r="B319" s="34" t="s">
        <v>52</v>
      </c>
      <c r="C319" s="34" t="s">
        <v>18</v>
      </c>
      <c r="D319" s="34" t="s">
        <v>194</v>
      </c>
      <c r="E319" s="118" t="str">
        <f t="shared" si="36"/>
        <v>FUN.VIA.030.180</v>
      </c>
      <c r="F319" s="33" t="s">
        <v>1707</v>
      </c>
      <c r="G319" s="34" t="s">
        <v>453</v>
      </c>
      <c r="H319" s="124" t="s">
        <v>1501</v>
      </c>
      <c r="I319" s="77" t="s">
        <v>1527</v>
      </c>
      <c r="J319" s="33"/>
    </row>
    <row r="320" spans="1:10" s="68" customFormat="1" outlineLevel="3" x14ac:dyDescent="0.25">
      <c r="A320" s="34" t="s">
        <v>448</v>
      </c>
      <c r="B320" s="34" t="s">
        <v>52</v>
      </c>
      <c r="C320" s="34" t="s">
        <v>18</v>
      </c>
      <c r="D320" s="34" t="s">
        <v>216</v>
      </c>
      <c r="E320" s="118" t="str">
        <f t="shared" si="36"/>
        <v>FUN.VIA.030.190</v>
      </c>
      <c r="F320" s="33" t="s">
        <v>1706</v>
      </c>
      <c r="G320" s="34" t="s">
        <v>453</v>
      </c>
      <c r="H320" s="124" t="s">
        <v>1501</v>
      </c>
      <c r="I320" s="77" t="s">
        <v>1527</v>
      </c>
      <c r="J320" s="33"/>
    </row>
    <row r="321" spans="1:10" s="68" customFormat="1" outlineLevel="3" x14ac:dyDescent="0.25">
      <c r="A321" s="34" t="s">
        <v>448</v>
      </c>
      <c r="B321" s="34" t="s">
        <v>52</v>
      </c>
      <c r="C321" s="34" t="s">
        <v>18</v>
      </c>
      <c r="D321" s="34" t="s">
        <v>218</v>
      </c>
      <c r="E321" s="118" t="str">
        <f t="shared" si="36"/>
        <v>FUN.VIA.030.200</v>
      </c>
      <c r="F321" s="33" t="s">
        <v>1705</v>
      </c>
      <c r="G321" s="34" t="s">
        <v>453</v>
      </c>
      <c r="H321" s="124" t="s">
        <v>1501</v>
      </c>
      <c r="I321" s="77" t="s">
        <v>1527</v>
      </c>
      <c r="J321" s="33"/>
    </row>
    <row r="322" spans="1:10" s="68" customFormat="1" outlineLevel="3" x14ac:dyDescent="0.25">
      <c r="A322" s="34" t="s">
        <v>448</v>
      </c>
      <c r="B322" s="34" t="s">
        <v>52</v>
      </c>
      <c r="C322" s="34" t="s">
        <v>18</v>
      </c>
      <c r="D322" s="34" t="s">
        <v>220</v>
      </c>
      <c r="E322" s="118" t="str">
        <f t="shared" si="36"/>
        <v>FUN.VIA.030.210</v>
      </c>
      <c r="F322" s="33" t="s">
        <v>1704</v>
      </c>
      <c r="G322" s="34" t="s">
        <v>453</v>
      </c>
      <c r="H322" s="124" t="s">
        <v>1501</v>
      </c>
      <c r="I322" s="77" t="s">
        <v>1527</v>
      </c>
      <c r="J322" s="33"/>
    </row>
    <row r="323" spans="1:10" s="68" customFormat="1" outlineLevel="3" x14ac:dyDescent="0.25">
      <c r="A323" s="34" t="s">
        <v>448</v>
      </c>
      <c r="B323" s="34" t="s">
        <v>52</v>
      </c>
      <c r="C323" s="34" t="s">
        <v>18</v>
      </c>
      <c r="D323" s="34" t="s">
        <v>222</v>
      </c>
      <c r="E323" s="118" t="str">
        <f t="shared" si="36"/>
        <v>FUN.VIA.030.220</v>
      </c>
      <c r="F323" s="33" t="s">
        <v>1703</v>
      </c>
      <c r="G323" s="34" t="s">
        <v>453</v>
      </c>
      <c r="H323" s="124" t="s">
        <v>1501</v>
      </c>
      <c r="I323" s="77" t="s">
        <v>1527</v>
      </c>
      <c r="J323" s="33"/>
    </row>
    <row r="324" spans="1:10" s="68" customFormat="1" outlineLevel="3" x14ac:dyDescent="0.25">
      <c r="A324" s="34" t="s">
        <v>448</v>
      </c>
      <c r="B324" s="34" t="s">
        <v>52</v>
      </c>
      <c r="C324" s="34" t="s">
        <v>18</v>
      </c>
      <c r="D324" s="34" t="s">
        <v>224</v>
      </c>
      <c r="E324" s="118" t="str">
        <f t="shared" si="36"/>
        <v>FUN.VIA.030.230</v>
      </c>
      <c r="F324" s="33" t="s">
        <v>1702</v>
      </c>
      <c r="G324" s="34" t="s">
        <v>453</v>
      </c>
      <c r="H324" s="124" t="s">
        <v>1501</v>
      </c>
      <c r="I324" s="77" t="s">
        <v>1527</v>
      </c>
      <c r="J324" s="33"/>
    </row>
    <row r="325" spans="1:10" s="68" customFormat="1" outlineLevel="3" x14ac:dyDescent="0.25">
      <c r="A325" s="34" t="s">
        <v>448</v>
      </c>
      <c r="B325" s="34" t="s">
        <v>52</v>
      </c>
      <c r="C325" s="34" t="s">
        <v>18</v>
      </c>
      <c r="D325" s="34" t="s">
        <v>252</v>
      </c>
      <c r="E325" s="118" t="str">
        <f t="shared" si="36"/>
        <v>FUN.VIA.030.240</v>
      </c>
      <c r="F325" s="33" t="s">
        <v>1701</v>
      </c>
      <c r="G325" s="34" t="s">
        <v>453</v>
      </c>
      <c r="H325" s="124" t="s">
        <v>1501</v>
      </c>
      <c r="I325" s="77" t="s">
        <v>1527</v>
      </c>
      <c r="J325" s="33"/>
    </row>
    <row r="326" spans="1:10" s="68" customFormat="1" outlineLevel="3" x14ac:dyDescent="0.25">
      <c r="A326" s="34" t="s">
        <v>448</v>
      </c>
      <c r="B326" s="34" t="s">
        <v>52</v>
      </c>
      <c r="C326" s="34" t="s">
        <v>18</v>
      </c>
      <c r="D326" s="34" t="s">
        <v>254</v>
      </c>
      <c r="E326" s="118" t="str">
        <f t="shared" si="36"/>
        <v>FUN.VIA.030.250</v>
      </c>
      <c r="F326" s="33" t="s">
        <v>1700</v>
      </c>
      <c r="G326" s="34" t="s">
        <v>453</v>
      </c>
      <c r="H326" s="124" t="s">
        <v>1501</v>
      </c>
      <c r="I326" s="77" t="s">
        <v>1527</v>
      </c>
      <c r="J326" s="33"/>
    </row>
    <row r="327" spans="1:10" s="68" customFormat="1" outlineLevel="3" x14ac:dyDescent="0.25">
      <c r="A327" s="34" t="s">
        <v>448</v>
      </c>
      <c r="B327" s="34" t="s">
        <v>52</v>
      </c>
      <c r="C327" s="34" t="s">
        <v>18</v>
      </c>
      <c r="D327" s="34" t="s">
        <v>256</v>
      </c>
      <c r="E327" s="118" t="str">
        <f t="shared" si="36"/>
        <v>FUN.VIA.030.260</v>
      </c>
      <c r="F327" s="33" t="s">
        <v>1699</v>
      </c>
      <c r="G327" s="34" t="s">
        <v>453</v>
      </c>
      <c r="H327" s="124" t="s">
        <v>1501</v>
      </c>
      <c r="I327" s="77" t="s">
        <v>1527</v>
      </c>
      <c r="J327" s="33"/>
    </row>
    <row r="328" spans="1:10" s="68" customFormat="1" outlineLevel="3" x14ac:dyDescent="0.25">
      <c r="A328" s="34" t="s">
        <v>448</v>
      </c>
      <c r="B328" s="34" t="s">
        <v>52</v>
      </c>
      <c r="C328" s="34" t="s">
        <v>18</v>
      </c>
      <c r="D328" s="34" t="s">
        <v>423</v>
      </c>
      <c r="E328" s="118" t="str">
        <f t="shared" si="36"/>
        <v>FUN.VIA.030.270</v>
      </c>
      <c r="F328" s="33" t="s">
        <v>1698</v>
      </c>
      <c r="G328" s="34" t="s">
        <v>453</v>
      </c>
      <c r="H328" s="124" t="s">
        <v>1501</v>
      </c>
      <c r="I328" s="77" t="s">
        <v>1527</v>
      </c>
      <c r="J328" s="33"/>
    </row>
    <row r="329" spans="1:10" s="68" customFormat="1" outlineLevel="3" x14ac:dyDescent="0.25">
      <c r="A329" s="34" t="s">
        <v>448</v>
      </c>
      <c r="B329" s="34" t="s">
        <v>52</v>
      </c>
      <c r="C329" s="34" t="s">
        <v>18</v>
      </c>
      <c r="D329" s="34" t="s">
        <v>424</v>
      </c>
      <c r="E329" s="118" t="str">
        <f t="shared" si="36"/>
        <v>FUN.VIA.030.280</v>
      </c>
      <c r="F329" s="33" t="s">
        <v>1697</v>
      </c>
      <c r="G329" s="34" t="s">
        <v>453</v>
      </c>
      <c r="H329" s="124" t="s">
        <v>1501</v>
      </c>
      <c r="I329" s="77" t="s">
        <v>1527</v>
      </c>
      <c r="J329" s="33"/>
    </row>
    <row r="330" spans="1:10" s="68" customFormat="1" outlineLevel="3" x14ac:dyDescent="0.25">
      <c r="A330" s="34" t="s">
        <v>448</v>
      </c>
      <c r="B330" s="34" t="s">
        <v>52</v>
      </c>
      <c r="C330" s="34" t="s">
        <v>18</v>
      </c>
      <c r="D330" s="34" t="s">
        <v>425</v>
      </c>
      <c r="E330" s="118" t="str">
        <f t="shared" si="36"/>
        <v>FUN.VIA.030.290</v>
      </c>
      <c r="F330" s="33" t="s">
        <v>1696</v>
      </c>
      <c r="G330" s="34" t="s">
        <v>453</v>
      </c>
      <c r="H330" s="124" t="s">
        <v>1501</v>
      </c>
      <c r="I330" s="77" t="s">
        <v>1527</v>
      </c>
      <c r="J330" s="33"/>
    </row>
    <row r="331" spans="1:10" s="68" customFormat="1" outlineLevel="3" x14ac:dyDescent="0.25">
      <c r="A331" s="34" t="s">
        <v>448</v>
      </c>
      <c r="B331" s="34" t="s">
        <v>52</v>
      </c>
      <c r="C331" s="34" t="s">
        <v>18</v>
      </c>
      <c r="D331" s="34" t="s">
        <v>426</v>
      </c>
      <c r="E331" s="118" t="str">
        <f t="shared" si="36"/>
        <v>FUN.VIA.030.300</v>
      </c>
      <c r="F331" s="33" t="s">
        <v>1695</v>
      </c>
      <c r="G331" s="34" t="s">
        <v>453</v>
      </c>
      <c r="H331" s="124" t="s">
        <v>1501</v>
      </c>
      <c r="I331" s="77" t="s">
        <v>1527</v>
      </c>
      <c r="J331" s="33"/>
    </row>
    <row r="332" spans="1:10" s="68" customFormat="1" outlineLevel="3" x14ac:dyDescent="0.25">
      <c r="A332" s="34" t="s">
        <v>448</v>
      </c>
      <c r="B332" s="34" t="s">
        <v>52</v>
      </c>
      <c r="C332" s="34" t="s">
        <v>18</v>
      </c>
      <c r="D332" s="34" t="s">
        <v>427</v>
      </c>
      <c r="E332" s="118" t="str">
        <f t="shared" si="36"/>
        <v>FUN.VIA.030.310</v>
      </c>
      <c r="F332" s="33" t="s">
        <v>1694</v>
      </c>
      <c r="G332" s="34" t="s">
        <v>453</v>
      </c>
      <c r="H332" s="124" t="s">
        <v>1501</v>
      </c>
      <c r="I332" s="77" t="s">
        <v>1527</v>
      </c>
      <c r="J332" s="33"/>
    </row>
    <row r="333" spans="1:10" s="68" customFormat="1" outlineLevel="3" x14ac:dyDescent="0.25">
      <c r="A333" s="34" t="s">
        <v>448</v>
      </c>
      <c r="B333" s="34" t="s">
        <v>52</v>
      </c>
      <c r="C333" s="34" t="s">
        <v>18</v>
      </c>
      <c r="D333" s="34" t="s">
        <v>428</v>
      </c>
      <c r="E333" s="118" t="str">
        <f t="shared" si="36"/>
        <v>FUN.VIA.030.320</v>
      </c>
      <c r="F333" s="33" t="s">
        <v>1693</v>
      </c>
      <c r="G333" s="34" t="s">
        <v>453</v>
      </c>
      <c r="H333" s="124" t="s">
        <v>1501</v>
      </c>
      <c r="I333" s="77" t="s">
        <v>1527</v>
      </c>
      <c r="J333" s="33"/>
    </row>
    <row r="334" spans="1:10" s="68" customFormat="1" outlineLevel="3" x14ac:dyDescent="0.25">
      <c r="A334" s="34" t="s">
        <v>448</v>
      </c>
      <c r="B334" s="34" t="s">
        <v>52</v>
      </c>
      <c r="C334" s="34" t="s">
        <v>18</v>
      </c>
      <c r="D334" s="34" t="s">
        <v>434</v>
      </c>
      <c r="E334" s="118" t="str">
        <f t="shared" si="36"/>
        <v>FUN.VIA.030.330</v>
      </c>
      <c r="F334" s="33" t="s">
        <v>1692</v>
      </c>
      <c r="G334" s="34" t="s">
        <v>453</v>
      </c>
      <c r="H334" s="124" t="s">
        <v>1501</v>
      </c>
      <c r="I334" s="77" t="s">
        <v>1527</v>
      </c>
      <c r="J334" s="33"/>
    </row>
    <row r="335" spans="1:10" s="68" customFormat="1" outlineLevel="3" x14ac:dyDescent="0.25">
      <c r="A335" s="34" t="s">
        <v>448</v>
      </c>
      <c r="B335" s="34" t="s">
        <v>52</v>
      </c>
      <c r="C335" s="34" t="s">
        <v>18</v>
      </c>
      <c r="D335" s="34" t="s">
        <v>435</v>
      </c>
      <c r="E335" s="118" t="str">
        <f t="shared" si="36"/>
        <v>FUN.VIA.030.340</v>
      </c>
      <c r="F335" s="33" t="s">
        <v>1691</v>
      </c>
      <c r="G335" s="34" t="s">
        <v>453</v>
      </c>
      <c r="H335" s="124" t="s">
        <v>1501</v>
      </c>
      <c r="I335" s="77" t="s">
        <v>1527</v>
      </c>
      <c r="J335" s="33"/>
    </row>
    <row r="336" spans="1:10" s="68" customFormat="1" outlineLevel="3" x14ac:dyDescent="0.25">
      <c r="A336" s="34" t="s">
        <v>448</v>
      </c>
      <c r="B336" s="34" t="s">
        <v>52</v>
      </c>
      <c r="C336" s="34" t="s">
        <v>18</v>
      </c>
      <c r="D336" s="34" t="s">
        <v>438</v>
      </c>
      <c r="E336" s="118" t="str">
        <f t="shared" si="36"/>
        <v>FUN.VIA.030.350</v>
      </c>
      <c r="F336" s="33" t="s">
        <v>1690</v>
      </c>
      <c r="G336" s="34" t="s">
        <v>453</v>
      </c>
      <c r="H336" s="124" t="s">
        <v>1501</v>
      </c>
      <c r="I336" s="77" t="s">
        <v>1527</v>
      </c>
      <c r="J336" s="33"/>
    </row>
    <row r="337" spans="1:10" s="68" customFormat="1" outlineLevel="3" x14ac:dyDescent="0.25">
      <c r="A337" s="34" t="s">
        <v>448</v>
      </c>
      <c r="B337" s="34" t="s">
        <v>52</v>
      </c>
      <c r="C337" s="34" t="s">
        <v>18</v>
      </c>
      <c r="D337" s="34" t="s">
        <v>439</v>
      </c>
      <c r="E337" s="118" t="str">
        <f t="shared" si="36"/>
        <v>FUN.VIA.030.360</v>
      </c>
      <c r="F337" s="33" t="s">
        <v>1689</v>
      </c>
      <c r="G337" s="34" t="s">
        <v>453</v>
      </c>
      <c r="H337" s="124" t="s">
        <v>1501</v>
      </c>
      <c r="I337" s="77" t="s">
        <v>1527</v>
      </c>
      <c r="J337" s="33"/>
    </row>
    <row r="338" spans="1:10" s="68" customFormat="1" outlineLevel="3" x14ac:dyDescent="0.25">
      <c r="A338" s="34" t="s">
        <v>448</v>
      </c>
      <c r="B338" s="34" t="s">
        <v>52</v>
      </c>
      <c r="C338" s="34" t="s">
        <v>18</v>
      </c>
      <c r="D338" s="34" t="s">
        <v>440</v>
      </c>
      <c r="E338" s="118" t="str">
        <f t="shared" si="36"/>
        <v>FUN.VIA.030.370</v>
      </c>
      <c r="F338" s="33" t="s">
        <v>1688</v>
      </c>
      <c r="G338" s="34" t="s">
        <v>453</v>
      </c>
      <c r="H338" s="124" t="s">
        <v>1501</v>
      </c>
      <c r="I338" s="77" t="s">
        <v>1527</v>
      </c>
      <c r="J338" s="33"/>
    </row>
    <row r="339" spans="1:10" s="68" customFormat="1" outlineLevel="3" x14ac:dyDescent="0.25">
      <c r="A339" s="34" t="s">
        <v>448</v>
      </c>
      <c r="B339" s="34" t="s">
        <v>52</v>
      </c>
      <c r="C339" s="34" t="s">
        <v>18</v>
      </c>
      <c r="D339" s="34" t="s">
        <v>441</v>
      </c>
      <c r="E339" s="118" t="str">
        <f t="shared" si="36"/>
        <v>FUN.VIA.030.380</v>
      </c>
      <c r="F339" s="33" t="s">
        <v>1687</v>
      </c>
      <c r="G339" s="34" t="s">
        <v>453</v>
      </c>
      <c r="H339" s="124" t="s">
        <v>1501</v>
      </c>
      <c r="I339" s="77" t="s">
        <v>1527</v>
      </c>
      <c r="J339" s="33"/>
    </row>
    <row r="340" spans="1:10" s="68" customFormat="1" outlineLevel="3" x14ac:dyDescent="0.25">
      <c r="A340" s="34" t="s">
        <v>448</v>
      </c>
      <c r="B340" s="34" t="s">
        <v>52</v>
      </c>
      <c r="C340" s="34" t="s">
        <v>18</v>
      </c>
      <c r="D340" s="34" t="s">
        <v>442</v>
      </c>
      <c r="E340" s="118" t="str">
        <f t="shared" si="36"/>
        <v>FUN.VIA.030.390</v>
      </c>
      <c r="F340" s="33" t="s">
        <v>1686</v>
      </c>
      <c r="G340" s="34" t="s">
        <v>453</v>
      </c>
      <c r="H340" s="124" t="s">
        <v>1501</v>
      </c>
      <c r="I340" s="77" t="s">
        <v>1527</v>
      </c>
      <c r="J340" s="33"/>
    </row>
    <row r="341" spans="1:10" s="68" customFormat="1" outlineLevel="3" x14ac:dyDescent="0.25">
      <c r="A341" s="34" t="s">
        <v>448</v>
      </c>
      <c r="B341" s="34" t="s">
        <v>52</v>
      </c>
      <c r="C341" s="34" t="s">
        <v>18</v>
      </c>
      <c r="D341" s="34" t="s">
        <v>443</v>
      </c>
      <c r="E341" s="118" t="str">
        <f t="shared" si="36"/>
        <v>FUN.VIA.030.400</v>
      </c>
      <c r="F341" s="33" t="s">
        <v>1685</v>
      </c>
      <c r="G341" s="34" t="s">
        <v>453</v>
      </c>
      <c r="H341" s="124" t="s">
        <v>1501</v>
      </c>
      <c r="I341" s="77" t="s">
        <v>1527</v>
      </c>
      <c r="J341" s="33"/>
    </row>
    <row r="342" spans="1:10" s="68" customFormat="1" outlineLevel="3" x14ac:dyDescent="0.25">
      <c r="A342" s="34" t="s">
        <v>448</v>
      </c>
      <c r="B342" s="34" t="s">
        <v>52</v>
      </c>
      <c r="C342" s="34" t="s">
        <v>18</v>
      </c>
      <c r="D342" s="34" t="s">
        <v>445</v>
      </c>
      <c r="E342" s="118" t="str">
        <f t="shared" si="36"/>
        <v>FUN.VIA.030.410</v>
      </c>
      <c r="F342" s="33" t="s">
        <v>1684</v>
      </c>
      <c r="G342" s="34" t="s">
        <v>453</v>
      </c>
      <c r="H342" s="124" t="s">
        <v>1501</v>
      </c>
      <c r="I342" s="77" t="s">
        <v>1527</v>
      </c>
      <c r="J342" s="33"/>
    </row>
    <row r="343" spans="1:10" s="35" customFormat="1" outlineLevel="2" x14ac:dyDescent="0.25">
      <c r="A343" s="36" t="s">
        <v>448</v>
      </c>
      <c r="B343" s="36" t="s">
        <v>52</v>
      </c>
      <c r="C343" s="36" t="s">
        <v>19</v>
      </c>
      <c r="D343" s="36"/>
      <c r="E343" s="120" t="str">
        <f>CONCATENATE(A343,".",B343,".",C343)</f>
        <v>FUN.VIA.040</v>
      </c>
      <c r="F343" s="15" t="s">
        <v>1683</v>
      </c>
      <c r="G343" s="7"/>
      <c r="H343" s="31"/>
      <c r="I343" s="31"/>
      <c r="J343" s="15"/>
    </row>
    <row r="344" spans="1:10" s="37" customFormat="1" outlineLevel="3" x14ac:dyDescent="0.25">
      <c r="A344" s="42" t="s">
        <v>448</v>
      </c>
      <c r="B344" s="42" t="s">
        <v>52</v>
      </c>
      <c r="C344" s="42" t="s">
        <v>19</v>
      </c>
      <c r="D344" s="9" t="s">
        <v>16</v>
      </c>
      <c r="E344" s="38" t="str">
        <f>CONCATENATE(A344,".",B344,".",C344,".",D344)</f>
        <v>FUN.VIA.040.010</v>
      </c>
      <c r="F344" s="18" t="s">
        <v>1682</v>
      </c>
      <c r="G344" s="9" t="s">
        <v>453</v>
      </c>
      <c r="H344" s="77" t="s">
        <v>960</v>
      </c>
      <c r="I344" s="77" t="s">
        <v>1560</v>
      </c>
      <c r="J344" s="32"/>
    </row>
    <row r="345" spans="1:10" s="37" customFormat="1" outlineLevel="3" x14ac:dyDescent="0.25">
      <c r="A345" s="42" t="s">
        <v>448</v>
      </c>
      <c r="B345" s="42" t="s">
        <v>52</v>
      </c>
      <c r="C345" s="42" t="s">
        <v>19</v>
      </c>
      <c r="D345" s="9" t="s">
        <v>17</v>
      </c>
      <c r="E345" s="38" t="str">
        <f>CONCATENATE(A345,".",B345,".",C345,".",D345)</f>
        <v>FUN.VIA.040.020</v>
      </c>
      <c r="F345" s="18" t="s">
        <v>1681</v>
      </c>
      <c r="G345" s="9" t="s">
        <v>453</v>
      </c>
      <c r="H345" s="77" t="s">
        <v>1567</v>
      </c>
      <c r="I345" s="77" t="s">
        <v>1566</v>
      </c>
      <c r="J345" s="32"/>
    </row>
    <row r="346" spans="1:10" s="37" customFormat="1" outlineLevel="3" x14ac:dyDescent="0.25">
      <c r="A346" s="42" t="s">
        <v>448</v>
      </c>
      <c r="B346" s="42" t="s">
        <v>52</v>
      </c>
      <c r="C346" s="42" t="s">
        <v>19</v>
      </c>
      <c r="D346" s="9" t="s">
        <v>18</v>
      </c>
      <c r="E346" s="38" t="str">
        <f t="shared" ref="E346:E409" si="37">CONCATENATE(A346,".",B346,".",C346,".",D346)</f>
        <v>FUN.VIA.040.030</v>
      </c>
      <c r="F346" s="18" t="s">
        <v>1680</v>
      </c>
      <c r="G346" s="9" t="s">
        <v>453</v>
      </c>
      <c r="H346" s="77" t="s">
        <v>1567</v>
      </c>
      <c r="I346" s="77" t="s">
        <v>1566</v>
      </c>
      <c r="J346" s="32"/>
    </row>
    <row r="347" spans="1:10" s="37" customFormat="1" outlineLevel="3" x14ac:dyDescent="0.25">
      <c r="A347" s="42" t="s">
        <v>448</v>
      </c>
      <c r="B347" s="42" t="s">
        <v>52</v>
      </c>
      <c r="C347" s="42" t="s">
        <v>19</v>
      </c>
      <c r="D347" s="9" t="s">
        <v>19</v>
      </c>
      <c r="E347" s="38" t="str">
        <f t="shared" si="37"/>
        <v>FUN.VIA.040.040</v>
      </c>
      <c r="F347" s="18" t="s">
        <v>1679</v>
      </c>
      <c r="G347" s="9" t="s">
        <v>453</v>
      </c>
      <c r="H347" s="77" t="s">
        <v>1567</v>
      </c>
      <c r="I347" s="77" t="s">
        <v>1566</v>
      </c>
      <c r="J347" s="32"/>
    </row>
    <row r="348" spans="1:10" s="37" customFormat="1" outlineLevel="3" x14ac:dyDescent="0.25">
      <c r="A348" s="9" t="s">
        <v>448</v>
      </c>
      <c r="B348" s="42" t="s">
        <v>52</v>
      </c>
      <c r="C348" s="42" t="s">
        <v>19</v>
      </c>
      <c r="D348" s="9" t="s">
        <v>20</v>
      </c>
      <c r="E348" s="38" t="str">
        <f t="shared" si="37"/>
        <v>FUN.VIA.040.050</v>
      </c>
      <c r="F348" s="18" t="s">
        <v>1678</v>
      </c>
      <c r="G348" s="9" t="s">
        <v>453</v>
      </c>
      <c r="H348" s="77" t="s">
        <v>1567</v>
      </c>
      <c r="I348" s="77" t="s">
        <v>1566</v>
      </c>
      <c r="J348" s="32"/>
    </row>
    <row r="349" spans="1:10" s="37" customFormat="1" outlineLevel="3" x14ac:dyDescent="0.25">
      <c r="A349" s="42" t="s">
        <v>448</v>
      </c>
      <c r="B349" s="42" t="s">
        <v>52</v>
      </c>
      <c r="C349" s="42" t="s">
        <v>19</v>
      </c>
      <c r="D349" s="9" t="s">
        <v>21</v>
      </c>
      <c r="E349" s="38" t="str">
        <f t="shared" si="37"/>
        <v>FUN.VIA.040.060</v>
      </c>
      <c r="F349" s="18" t="s">
        <v>1677</v>
      </c>
      <c r="G349" s="9" t="s">
        <v>453</v>
      </c>
      <c r="H349" s="77" t="s">
        <v>1567</v>
      </c>
      <c r="I349" s="77" t="s">
        <v>1566</v>
      </c>
      <c r="J349" s="32"/>
    </row>
    <row r="350" spans="1:10" s="37" customFormat="1" outlineLevel="3" x14ac:dyDescent="0.25">
      <c r="A350" s="42" t="s">
        <v>448</v>
      </c>
      <c r="B350" s="42" t="s">
        <v>52</v>
      </c>
      <c r="C350" s="42" t="s">
        <v>19</v>
      </c>
      <c r="D350" s="9" t="s">
        <v>22</v>
      </c>
      <c r="E350" s="38" t="str">
        <f t="shared" si="37"/>
        <v>FUN.VIA.040.070</v>
      </c>
      <c r="F350" s="18" t="s">
        <v>1676</v>
      </c>
      <c r="G350" s="9" t="s">
        <v>453</v>
      </c>
      <c r="H350" s="77" t="s">
        <v>1567</v>
      </c>
      <c r="I350" s="77" t="s">
        <v>1566</v>
      </c>
      <c r="J350" s="32"/>
    </row>
    <row r="351" spans="1:10" s="37" customFormat="1" outlineLevel="3" x14ac:dyDescent="0.25">
      <c r="A351" s="42" t="s">
        <v>448</v>
      </c>
      <c r="B351" s="42" t="s">
        <v>52</v>
      </c>
      <c r="C351" s="42" t="s">
        <v>19</v>
      </c>
      <c r="D351" s="9" t="s">
        <v>23</v>
      </c>
      <c r="E351" s="38" t="str">
        <f t="shared" si="37"/>
        <v>FUN.VIA.040.080</v>
      </c>
      <c r="F351" s="18" t="s">
        <v>1675</v>
      </c>
      <c r="G351" s="9" t="s">
        <v>453</v>
      </c>
      <c r="H351" s="77" t="s">
        <v>960</v>
      </c>
      <c r="I351" s="77" t="s">
        <v>446</v>
      </c>
      <c r="J351" s="32"/>
    </row>
    <row r="352" spans="1:10" s="37" customFormat="1" outlineLevel="3" x14ac:dyDescent="0.25">
      <c r="A352" s="42" t="s">
        <v>448</v>
      </c>
      <c r="B352" s="42" t="s">
        <v>52</v>
      </c>
      <c r="C352" s="42" t="s">
        <v>19</v>
      </c>
      <c r="D352" s="9" t="s">
        <v>24</v>
      </c>
      <c r="E352" s="38" t="str">
        <f t="shared" si="37"/>
        <v>FUN.VIA.040.090</v>
      </c>
      <c r="F352" s="18" t="s">
        <v>1674</v>
      </c>
      <c r="G352" s="9" t="s">
        <v>453</v>
      </c>
      <c r="H352" s="77" t="s">
        <v>960</v>
      </c>
      <c r="I352" s="77" t="s">
        <v>1673</v>
      </c>
      <c r="J352" s="32"/>
    </row>
    <row r="353" spans="1:10" s="37" customFormat="1" outlineLevel="3" x14ac:dyDescent="0.25">
      <c r="A353" s="42" t="s">
        <v>448</v>
      </c>
      <c r="B353" s="42" t="s">
        <v>52</v>
      </c>
      <c r="C353" s="42" t="s">
        <v>19</v>
      </c>
      <c r="D353" s="9" t="s">
        <v>25</v>
      </c>
      <c r="E353" s="38" t="str">
        <f t="shared" si="37"/>
        <v>FUN.VIA.040.100</v>
      </c>
      <c r="F353" s="18" t="s">
        <v>1672</v>
      </c>
      <c r="G353" s="9" t="s">
        <v>453</v>
      </c>
      <c r="H353" s="77" t="s">
        <v>960</v>
      </c>
      <c r="I353" s="77" t="s">
        <v>1560</v>
      </c>
      <c r="J353" s="32"/>
    </row>
    <row r="354" spans="1:10" s="37" customFormat="1" outlineLevel="3" x14ac:dyDescent="0.25">
      <c r="A354" s="42" t="s">
        <v>448</v>
      </c>
      <c r="B354" s="42" t="s">
        <v>52</v>
      </c>
      <c r="C354" s="42" t="s">
        <v>19</v>
      </c>
      <c r="D354" s="9" t="s">
        <v>26</v>
      </c>
      <c r="E354" s="38" t="str">
        <f t="shared" si="37"/>
        <v>FUN.VIA.040.110</v>
      </c>
      <c r="F354" s="18" t="s">
        <v>1671</v>
      </c>
      <c r="G354" s="9" t="s">
        <v>453</v>
      </c>
      <c r="H354" s="77" t="s">
        <v>960</v>
      </c>
      <c r="I354" s="77" t="s">
        <v>446</v>
      </c>
      <c r="J354" s="32"/>
    </row>
    <row r="355" spans="1:10" s="37" customFormat="1" outlineLevel="3" x14ac:dyDescent="0.25">
      <c r="A355" s="42" t="s">
        <v>448</v>
      </c>
      <c r="B355" s="42" t="s">
        <v>52</v>
      </c>
      <c r="C355" s="42" t="s">
        <v>19</v>
      </c>
      <c r="D355" s="9" t="s">
        <v>27</v>
      </c>
      <c r="E355" s="38" t="str">
        <f t="shared" si="37"/>
        <v>FUN.VIA.040.120</v>
      </c>
      <c r="F355" s="18" t="s">
        <v>1670</v>
      </c>
      <c r="G355" s="9" t="s">
        <v>453</v>
      </c>
      <c r="H355" s="77" t="s">
        <v>960</v>
      </c>
      <c r="I355" s="77" t="s">
        <v>1524</v>
      </c>
      <c r="J355" s="32"/>
    </row>
    <row r="356" spans="1:10" s="37" customFormat="1" outlineLevel="3" x14ac:dyDescent="0.25">
      <c r="A356" s="42" t="s">
        <v>448</v>
      </c>
      <c r="B356" s="42" t="s">
        <v>52</v>
      </c>
      <c r="C356" s="42" t="s">
        <v>19</v>
      </c>
      <c r="D356" s="9" t="s">
        <v>28</v>
      </c>
      <c r="E356" s="38" t="str">
        <f t="shared" si="37"/>
        <v>FUN.VIA.040.130</v>
      </c>
      <c r="F356" s="18" t="s">
        <v>1669</v>
      </c>
      <c r="G356" s="9" t="s">
        <v>453</v>
      </c>
      <c r="H356" s="77" t="s">
        <v>960</v>
      </c>
      <c r="I356" s="77" t="s">
        <v>1524</v>
      </c>
      <c r="J356" s="32"/>
    </row>
    <row r="357" spans="1:10" s="37" customFormat="1" outlineLevel="3" x14ac:dyDescent="0.25">
      <c r="A357" s="42" t="s">
        <v>448</v>
      </c>
      <c r="B357" s="42" t="s">
        <v>52</v>
      </c>
      <c r="C357" s="42" t="s">
        <v>19</v>
      </c>
      <c r="D357" s="9" t="s">
        <v>171</v>
      </c>
      <c r="E357" s="38" t="str">
        <f t="shared" si="37"/>
        <v>FUN.VIA.040.140</v>
      </c>
      <c r="F357" s="18" t="s">
        <v>1668</v>
      </c>
      <c r="G357" s="9" t="s">
        <v>453</v>
      </c>
      <c r="H357" s="77" t="s">
        <v>960</v>
      </c>
      <c r="I357" s="77" t="s">
        <v>1524</v>
      </c>
      <c r="J357" s="32"/>
    </row>
    <row r="358" spans="1:10" s="37" customFormat="1" outlineLevel="3" x14ac:dyDescent="0.25">
      <c r="A358" s="42" t="s">
        <v>448</v>
      </c>
      <c r="B358" s="42" t="s">
        <v>52</v>
      </c>
      <c r="C358" s="42" t="s">
        <v>19</v>
      </c>
      <c r="D358" s="9" t="s">
        <v>210</v>
      </c>
      <c r="E358" s="38" t="str">
        <f t="shared" si="37"/>
        <v>FUN.VIA.040.150</v>
      </c>
      <c r="F358" s="18" t="s">
        <v>1667</v>
      </c>
      <c r="G358" s="9" t="s">
        <v>453</v>
      </c>
      <c r="H358" s="77" t="s">
        <v>960</v>
      </c>
      <c r="I358" s="77" t="s">
        <v>1524</v>
      </c>
      <c r="J358" s="32"/>
    </row>
    <row r="359" spans="1:10" s="37" customFormat="1" outlineLevel="3" x14ac:dyDescent="0.25">
      <c r="A359" s="42" t="s">
        <v>448</v>
      </c>
      <c r="B359" s="42" t="s">
        <v>52</v>
      </c>
      <c r="C359" s="42" t="s">
        <v>19</v>
      </c>
      <c r="D359" s="9" t="s">
        <v>212</v>
      </c>
      <c r="E359" s="38" t="str">
        <f t="shared" si="37"/>
        <v>FUN.VIA.040.160</v>
      </c>
      <c r="F359" s="18" t="s">
        <v>1666</v>
      </c>
      <c r="G359" s="9" t="s">
        <v>453</v>
      </c>
      <c r="H359" s="77" t="s">
        <v>960</v>
      </c>
      <c r="I359" s="77" t="s">
        <v>446</v>
      </c>
      <c r="J359" s="32"/>
    </row>
    <row r="360" spans="1:10" s="37" customFormat="1" outlineLevel="3" x14ac:dyDescent="0.25">
      <c r="A360" s="42" t="s">
        <v>448</v>
      </c>
      <c r="B360" s="42" t="s">
        <v>52</v>
      </c>
      <c r="C360" s="42" t="s">
        <v>19</v>
      </c>
      <c r="D360" s="9" t="s">
        <v>192</v>
      </c>
      <c r="E360" s="38" t="str">
        <f t="shared" si="37"/>
        <v>FUN.VIA.040.170</v>
      </c>
      <c r="F360" s="18" t="s">
        <v>1665</v>
      </c>
      <c r="G360" s="9" t="s">
        <v>453</v>
      </c>
      <c r="H360" s="77" t="s">
        <v>1567</v>
      </c>
      <c r="I360" s="77" t="s">
        <v>1566</v>
      </c>
      <c r="J360" s="32"/>
    </row>
    <row r="361" spans="1:10" s="37" customFormat="1" outlineLevel="3" x14ac:dyDescent="0.25">
      <c r="A361" s="42" t="s">
        <v>448</v>
      </c>
      <c r="B361" s="42" t="s">
        <v>52</v>
      </c>
      <c r="C361" s="9" t="s">
        <v>19</v>
      </c>
      <c r="D361" s="9" t="s">
        <v>194</v>
      </c>
      <c r="E361" s="38" t="str">
        <f t="shared" si="37"/>
        <v>FUN.VIA.040.180</v>
      </c>
      <c r="F361" s="18" t="s">
        <v>1664</v>
      </c>
      <c r="G361" s="42" t="s">
        <v>453</v>
      </c>
      <c r="H361" s="77" t="s">
        <v>960</v>
      </c>
      <c r="I361" s="77" t="s">
        <v>1560</v>
      </c>
      <c r="J361" s="32"/>
    </row>
    <row r="362" spans="1:10" s="37" customFormat="1" outlineLevel="3" x14ac:dyDescent="0.25">
      <c r="A362" s="42" t="s">
        <v>448</v>
      </c>
      <c r="B362" s="42" t="s">
        <v>52</v>
      </c>
      <c r="C362" s="42" t="s">
        <v>19</v>
      </c>
      <c r="D362" s="9" t="s">
        <v>216</v>
      </c>
      <c r="E362" s="38" t="str">
        <f t="shared" si="37"/>
        <v>FUN.VIA.040.190</v>
      </c>
      <c r="F362" s="18" t="s">
        <v>1663</v>
      </c>
      <c r="G362" s="42" t="s">
        <v>453</v>
      </c>
      <c r="H362" s="77" t="s">
        <v>960</v>
      </c>
      <c r="I362" s="77" t="s">
        <v>1560</v>
      </c>
      <c r="J362" s="32"/>
    </row>
    <row r="363" spans="1:10" s="37" customFormat="1" outlineLevel="3" x14ac:dyDescent="0.25">
      <c r="A363" s="42" t="s">
        <v>448</v>
      </c>
      <c r="B363" s="42" t="s">
        <v>52</v>
      </c>
      <c r="C363" s="42" t="s">
        <v>19</v>
      </c>
      <c r="D363" s="9" t="s">
        <v>218</v>
      </c>
      <c r="E363" s="38" t="str">
        <f t="shared" si="37"/>
        <v>FUN.VIA.040.200</v>
      </c>
      <c r="F363" s="18" t="s">
        <v>1662</v>
      </c>
      <c r="G363" s="42" t="s">
        <v>453</v>
      </c>
      <c r="H363" s="77" t="s">
        <v>960</v>
      </c>
      <c r="I363" s="77" t="s">
        <v>1560</v>
      </c>
      <c r="J363" s="32"/>
    </row>
    <row r="364" spans="1:10" s="37" customFormat="1" outlineLevel="3" x14ac:dyDescent="0.25">
      <c r="A364" s="42" t="s">
        <v>448</v>
      </c>
      <c r="B364" s="42" t="s">
        <v>52</v>
      </c>
      <c r="C364" s="42" t="s">
        <v>19</v>
      </c>
      <c r="D364" s="9" t="s">
        <v>220</v>
      </c>
      <c r="E364" s="38" t="str">
        <f t="shared" si="37"/>
        <v>FUN.VIA.040.210</v>
      </c>
      <c r="F364" s="18" t="s">
        <v>1661</v>
      </c>
      <c r="G364" s="42" t="s">
        <v>453</v>
      </c>
      <c r="H364" s="77" t="s">
        <v>960</v>
      </c>
      <c r="I364" s="77" t="s">
        <v>1560</v>
      </c>
      <c r="J364" s="32"/>
    </row>
    <row r="365" spans="1:10" s="37" customFormat="1" outlineLevel="3" x14ac:dyDescent="0.25">
      <c r="A365" s="42" t="s">
        <v>448</v>
      </c>
      <c r="B365" s="42" t="s">
        <v>52</v>
      </c>
      <c r="C365" s="42" t="s">
        <v>19</v>
      </c>
      <c r="D365" s="9" t="s">
        <v>222</v>
      </c>
      <c r="E365" s="38" t="str">
        <f t="shared" si="37"/>
        <v>FUN.VIA.040.220</v>
      </c>
      <c r="F365" s="18" t="s">
        <v>1660</v>
      </c>
      <c r="G365" s="42" t="s">
        <v>453</v>
      </c>
      <c r="H365" s="77" t="s">
        <v>960</v>
      </c>
      <c r="I365" s="77" t="s">
        <v>1560</v>
      </c>
      <c r="J365" s="32"/>
    </row>
    <row r="366" spans="1:10" s="37" customFormat="1" outlineLevel="3" x14ac:dyDescent="0.25">
      <c r="A366" s="42" t="s">
        <v>448</v>
      </c>
      <c r="B366" s="42" t="s">
        <v>52</v>
      </c>
      <c r="C366" s="42" t="s">
        <v>19</v>
      </c>
      <c r="D366" s="9" t="s">
        <v>224</v>
      </c>
      <c r="E366" s="38" t="str">
        <f t="shared" si="37"/>
        <v>FUN.VIA.040.230</v>
      </c>
      <c r="F366" s="18" t="s">
        <v>1659</v>
      </c>
      <c r="G366" s="42" t="s">
        <v>453</v>
      </c>
      <c r="H366" s="77" t="s">
        <v>960</v>
      </c>
      <c r="I366" s="77" t="s">
        <v>1560</v>
      </c>
      <c r="J366" s="32"/>
    </row>
    <row r="367" spans="1:10" s="37" customFormat="1" outlineLevel="3" x14ac:dyDescent="0.25">
      <c r="A367" s="42" t="s">
        <v>448</v>
      </c>
      <c r="B367" s="42" t="s">
        <v>52</v>
      </c>
      <c r="C367" s="42" t="s">
        <v>19</v>
      </c>
      <c r="D367" s="9" t="s">
        <v>252</v>
      </c>
      <c r="E367" s="38" t="str">
        <f t="shared" si="37"/>
        <v>FUN.VIA.040.240</v>
      </c>
      <c r="F367" s="18" t="s">
        <v>1658</v>
      </c>
      <c r="G367" s="42" t="s">
        <v>453</v>
      </c>
      <c r="H367" s="77" t="s">
        <v>960</v>
      </c>
      <c r="I367" s="77" t="s">
        <v>1560</v>
      </c>
      <c r="J367" s="32"/>
    </row>
    <row r="368" spans="1:10" s="37" customFormat="1" outlineLevel="3" x14ac:dyDescent="0.25">
      <c r="A368" s="42" t="s">
        <v>448</v>
      </c>
      <c r="B368" s="42" t="s">
        <v>52</v>
      </c>
      <c r="C368" s="42" t="s">
        <v>19</v>
      </c>
      <c r="D368" s="9" t="s">
        <v>254</v>
      </c>
      <c r="E368" s="38" t="str">
        <f t="shared" si="37"/>
        <v>FUN.VIA.040.250</v>
      </c>
      <c r="F368" s="18" t="s">
        <v>1657</v>
      </c>
      <c r="G368" s="42" t="s">
        <v>453</v>
      </c>
      <c r="H368" s="77" t="s">
        <v>960</v>
      </c>
      <c r="I368" s="77" t="s">
        <v>1560</v>
      </c>
      <c r="J368" s="32"/>
    </row>
    <row r="369" spans="1:10" s="37" customFormat="1" outlineLevel="3" x14ac:dyDescent="0.25">
      <c r="A369" s="42" t="s">
        <v>448</v>
      </c>
      <c r="B369" s="42" t="s">
        <v>52</v>
      </c>
      <c r="C369" s="42" t="s">
        <v>19</v>
      </c>
      <c r="D369" s="9" t="s">
        <v>256</v>
      </c>
      <c r="E369" s="38" t="str">
        <f t="shared" si="37"/>
        <v>FUN.VIA.040.260</v>
      </c>
      <c r="F369" s="18" t="s">
        <v>1656</v>
      </c>
      <c r="G369" s="42" t="s">
        <v>453</v>
      </c>
      <c r="H369" s="77" t="s">
        <v>960</v>
      </c>
      <c r="I369" s="77" t="s">
        <v>1560</v>
      </c>
      <c r="J369" s="32"/>
    </row>
    <row r="370" spans="1:10" s="37" customFormat="1" outlineLevel="3" x14ac:dyDescent="0.25">
      <c r="A370" s="42" t="s">
        <v>448</v>
      </c>
      <c r="B370" s="42" t="s">
        <v>52</v>
      </c>
      <c r="C370" s="42" t="s">
        <v>19</v>
      </c>
      <c r="D370" s="9" t="s">
        <v>423</v>
      </c>
      <c r="E370" s="38" t="str">
        <f t="shared" si="37"/>
        <v>FUN.VIA.040.270</v>
      </c>
      <c r="F370" s="18" t="s">
        <v>1655</v>
      </c>
      <c r="G370" s="42" t="s">
        <v>453</v>
      </c>
      <c r="H370" s="77" t="s">
        <v>960</v>
      </c>
      <c r="I370" s="77" t="s">
        <v>1560</v>
      </c>
      <c r="J370" s="32"/>
    </row>
    <row r="371" spans="1:10" s="37" customFormat="1" outlineLevel="3" x14ac:dyDescent="0.25">
      <c r="A371" s="42" t="s">
        <v>448</v>
      </c>
      <c r="B371" s="42" t="s">
        <v>52</v>
      </c>
      <c r="C371" s="42" t="s">
        <v>19</v>
      </c>
      <c r="D371" s="9" t="s">
        <v>424</v>
      </c>
      <c r="E371" s="38" t="str">
        <f t="shared" si="37"/>
        <v>FUN.VIA.040.280</v>
      </c>
      <c r="F371" s="18" t="s">
        <v>1654</v>
      </c>
      <c r="G371" s="42" t="s">
        <v>453</v>
      </c>
      <c r="H371" s="77" t="s">
        <v>960</v>
      </c>
      <c r="I371" s="77" t="s">
        <v>1560</v>
      </c>
      <c r="J371" s="32"/>
    </row>
    <row r="372" spans="1:10" s="37" customFormat="1" outlineLevel="3" x14ac:dyDescent="0.25">
      <c r="A372" s="42" t="s">
        <v>448</v>
      </c>
      <c r="B372" s="42" t="s">
        <v>52</v>
      </c>
      <c r="C372" s="42" t="s">
        <v>19</v>
      </c>
      <c r="D372" s="9" t="s">
        <v>425</v>
      </c>
      <c r="E372" s="38" t="str">
        <f t="shared" si="37"/>
        <v>FUN.VIA.040.290</v>
      </c>
      <c r="F372" s="18" t="s">
        <v>1653</v>
      </c>
      <c r="G372" s="42" t="s">
        <v>453</v>
      </c>
      <c r="H372" s="77" t="s">
        <v>960</v>
      </c>
      <c r="I372" s="77" t="s">
        <v>1560</v>
      </c>
      <c r="J372" s="32"/>
    </row>
    <row r="373" spans="1:10" s="37" customFormat="1" outlineLevel="3" x14ac:dyDescent="0.25">
      <c r="A373" s="42" t="s">
        <v>448</v>
      </c>
      <c r="B373" s="42" t="s">
        <v>52</v>
      </c>
      <c r="C373" s="42" t="s">
        <v>19</v>
      </c>
      <c r="D373" s="9" t="s">
        <v>426</v>
      </c>
      <c r="E373" s="38" t="str">
        <f t="shared" si="37"/>
        <v>FUN.VIA.040.300</v>
      </c>
      <c r="F373" s="18" t="s">
        <v>1652</v>
      </c>
      <c r="G373" s="42" t="s">
        <v>453</v>
      </c>
      <c r="H373" s="77" t="s">
        <v>960</v>
      </c>
      <c r="I373" s="77" t="s">
        <v>1560</v>
      </c>
      <c r="J373" s="32"/>
    </row>
    <row r="374" spans="1:10" s="37" customFormat="1" outlineLevel="3" x14ac:dyDescent="0.25">
      <c r="A374" s="42" t="s">
        <v>448</v>
      </c>
      <c r="B374" s="42" t="s">
        <v>52</v>
      </c>
      <c r="C374" s="42" t="s">
        <v>19</v>
      </c>
      <c r="D374" s="9" t="s">
        <v>427</v>
      </c>
      <c r="E374" s="38" t="str">
        <f t="shared" si="37"/>
        <v>FUN.VIA.040.310</v>
      </c>
      <c r="F374" s="18" t="s">
        <v>1651</v>
      </c>
      <c r="G374" s="42" t="s">
        <v>453</v>
      </c>
      <c r="H374" s="77" t="s">
        <v>960</v>
      </c>
      <c r="I374" s="77" t="s">
        <v>1560</v>
      </c>
      <c r="J374" s="32"/>
    </row>
    <row r="375" spans="1:10" s="37" customFormat="1" outlineLevel="3" x14ac:dyDescent="0.25">
      <c r="A375" s="42" t="s">
        <v>448</v>
      </c>
      <c r="B375" s="42" t="s">
        <v>52</v>
      </c>
      <c r="C375" s="42" t="s">
        <v>19</v>
      </c>
      <c r="D375" s="9" t="s">
        <v>428</v>
      </c>
      <c r="E375" s="38" t="str">
        <f t="shared" si="37"/>
        <v>FUN.VIA.040.320</v>
      </c>
      <c r="F375" s="18" t="s">
        <v>1650</v>
      </c>
      <c r="G375" s="42" t="s">
        <v>453</v>
      </c>
      <c r="H375" s="77" t="s">
        <v>960</v>
      </c>
      <c r="I375" s="77" t="s">
        <v>1560</v>
      </c>
      <c r="J375" s="32"/>
    </row>
    <row r="376" spans="1:10" s="37" customFormat="1" outlineLevel="3" x14ac:dyDescent="0.25">
      <c r="A376" s="42" t="s">
        <v>448</v>
      </c>
      <c r="B376" s="42" t="s">
        <v>52</v>
      </c>
      <c r="C376" s="42" t="s">
        <v>19</v>
      </c>
      <c r="D376" s="9" t="s">
        <v>434</v>
      </c>
      <c r="E376" s="38" t="str">
        <f t="shared" si="37"/>
        <v>FUN.VIA.040.330</v>
      </c>
      <c r="F376" s="18" t="s">
        <v>1649</v>
      </c>
      <c r="G376" s="42" t="s">
        <v>453</v>
      </c>
      <c r="H376" s="77" t="s">
        <v>960</v>
      </c>
      <c r="I376" s="77" t="s">
        <v>1560</v>
      </c>
      <c r="J376" s="32"/>
    </row>
    <row r="377" spans="1:10" s="37" customFormat="1" outlineLevel="3" x14ac:dyDescent="0.25">
      <c r="A377" s="42" t="s">
        <v>448</v>
      </c>
      <c r="B377" s="42" t="s">
        <v>52</v>
      </c>
      <c r="C377" s="42" t="s">
        <v>19</v>
      </c>
      <c r="D377" s="9" t="s">
        <v>435</v>
      </c>
      <c r="E377" s="38" t="str">
        <f t="shared" si="37"/>
        <v>FUN.VIA.040.340</v>
      </c>
      <c r="F377" s="18" t="s">
        <v>1648</v>
      </c>
      <c r="G377" s="42" t="s">
        <v>453</v>
      </c>
      <c r="H377" s="77" t="s">
        <v>960</v>
      </c>
      <c r="I377" s="77" t="s">
        <v>1560</v>
      </c>
      <c r="J377" s="32"/>
    </row>
    <row r="378" spans="1:10" s="37" customFormat="1" outlineLevel="3" x14ac:dyDescent="0.25">
      <c r="A378" s="42" t="s">
        <v>448</v>
      </c>
      <c r="B378" s="42" t="s">
        <v>52</v>
      </c>
      <c r="C378" s="42" t="s">
        <v>19</v>
      </c>
      <c r="D378" s="9" t="s">
        <v>438</v>
      </c>
      <c r="E378" s="38" t="str">
        <f t="shared" si="37"/>
        <v>FUN.VIA.040.350</v>
      </c>
      <c r="F378" s="18" t="s">
        <v>1647</v>
      </c>
      <c r="G378" s="42" t="s">
        <v>453</v>
      </c>
      <c r="H378" s="77" t="s">
        <v>960</v>
      </c>
      <c r="I378" s="77" t="s">
        <v>1560</v>
      </c>
      <c r="J378" s="32"/>
    </row>
    <row r="379" spans="1:10" s="37" customFormat="1" outlineLevel="3" x14ac:dyDescent="0.25">
      <c r="A379" s="42" t="s">
        <v>448</v>
      </c>
      <c r="B379" s="42" t="s">
        <v>52</v>
      </c>
      <c r="C379" s="42" t="s">
        <v>19</v>
      </c>
      <c r="D379" s="9" t="s">
        <v>439</v>
      </c>
      <c r="E379" s="38" t="str">
        <f t="shared" si="37"/>
        <v>FUN.VIA.040.360</v>
      </c>
      <c r="F379" s="18" t="s">
        <v>1646</v>
      </c>
      <c r="G379" s="42" t="s">
        <v>453</v>
      </c>
      <c r="H379" s="77" t="s">
        <v>960</v>
      </c>
      <c r="I379" s="77" t="s">
        <v>1560</v>
      </c>
      <c r="J379" s="32"/>
    </row>
    <row r="380" spans="1:10" s="37" customFormat="1" outlineLevel="3" x14ac:dyDescent="0.25">
      <c r="A380" s="42" t="s">
        <v>448</v>
      </c>
      <c r="B380" s="42" t="s">
        <v>52</v>
      </c>
      <c r="C380" s="42" t="s">
        <v>19</v>
      </c>
      <c r="D380" s="9" t="s">
        <v>440</v>
      </c>
      <c r="E380" s="38" t="str">
        <f t="shared" si="37"/>
        <v>FUN.VIA.040.370</v>
      </c>
      <c r="F380" s="18" t="s">
        <v>1645</v>
      </c>
      <c r="G380" s="42" t="s">
        <v>453</v>
      </c>
      <c r="H380" s="77" t="s">
        <v>960</v>
      </c>
      <c r="I380" s="77" t="s">
        <v>1560</v>
      </c>
      <c r="J380" s="32"/>
    </row>
    <row r="381" spans="1:10" s="37" customFormat="1" outlineLevel="3" x14ac:dyDescent="0.25">
      <c r="A381" s="42" t="s">
        <v>448</v>
      </c>
      <c r="B381" s="42" t="s">
        <v>52</v>
      </c>
      <c r="C381" s="42" t="s">
        <v>19</v>
      </c>
      <c r="D381" s="9" t="s">
        <v>441</v>
      </c>
      <c r="E381" s="38" t="str">
        <f t="shared" si="37"/>
        <v>FUN.VIA.040.380</v>
      </c>
      <c r="F381" s="18" t="s">
        <v>1644</v>
      </c>
      <c r="G381" s="42" t="s">
        <v>453</v>
      </c>
      <c r="H381" s="77" t="s">
        <v>960</v>
      </c>
      <c r="I381" s="77" t="s">
        <v>1560</v>
      </c>
      <c r="J381" s="32"/>
    </row>
    <row r="382" spans="1:10" s="37" customFormat="1" outlineLevel="3" x14ac:dyDescent="0.25">
      <c r="A382" s="42" t="s">
        <v>448</v>
      </c>
      <c r="B382" s="42" t="s">
        <v>52</v>
      </c>
      <c r="C382" s="42" t="s">
        <v>19</v>
      </c>
      <c r="D382" s="9" t="s">
        <v>442</v>
      </c>
      <c r="E382" s="38" t="str">
        <f t="shared" si="37"/>
        <v>FUN.VIA.040.390</v>
      </c>
      <c r="F382" s="18" t="s">
        <v>1643</v>
      </c>
      <c r="G382" s="42" t="s">
        <v>453</v>
      </c>
      <c r="H382" s="77" t="s">
        <v>960</v>
      </c>
      <c r="I382" s="77" t="s">
        <v>1560</v>
      </c>
      <c r="J382" s="32"/>
    </row>
    <row r="383" spans="1:10" s="37" customFormat="1" outlineLevel="3" x14ac:dyDescent="0.25">
      <c r="A383" s="42" t="s">
        <v>448</v>
      </c>
      <c r="B383" s="42" t="s">
        <v>52</v>
      </c>
      <c r="C383" s="42" t="s">
        <v>19</v>
      </c>
      <c r="D383" s="9" t="s">
        <v>443</v>
      </c>
      <c r="E383" s="38" t="str">
        <f t="shared" si="37"/>
        <v>FUN.VIA.040.400</v>
      </c>
      <c r="F383" s="18" t="s">
        <v>1642</v>
      </c>
      <c r="G383" s="42" t="s">
        <v>453</v>
      </c>
      <c r="H383" s="77" t="s">
        <v>960</v>
      </c>
      <c r="I383" s="77" t="s">
        <v>1560</v>
      </c>
      <c r="J383" s="32"/>
    </row>
    <row r="384" spans="1:10" s="37" customFormat="1" outlineLevel="3" x14ac:dyDescent="0.25">
      <c r="A384" s="42" t="s">
        <v>448</v>
      </c>
      <c r="B384" s="42" t="s">
        <v>52</v>
      </c>
      <c r="C384" s="42" t="s">
        <v>19</v>
      </c>
      <c r="D384" s="9" t="s">
        <v>445</v>
      </c>
      <c r="E384" s="38" t="str">
        <f t="shared" si="37"/>
        <v>FUN.VIA.040.410</v>
      </c>
      <c r="F384" s="18" t="s">
        <v>1641</v>
      </c>
      <c r="G384" s="42" t="s">
        <v>453</v>
      </c>
      <c r="H384" s="77" t="s">
        <v>960</v>
      </c>
      <c r="I384" s="77" t="s">
        <v>1560</v>
      </c>
      <c r="J384" s="32"/>
    </row>
    <row r="385" spans="1:10" s="37" customFormat="1" outlineLevel="3" x14ac:dyDescent="0.25">
      <c r="A385" s="42" t="s">
        <v>448</v>
      </c>
      <c r="B385" s="42" t="s">
        <v>52</v>
      </c>
      <c r="C385" s="42" t="s">
        <v>19</v>
      </c>
      <c r="D385" s="9" t="s">
        <v>1410</v>
      </c>
      <c r="E385" s="38" t="str">
        <f t="shared" si="37"/>
        <v>FUN.VIA.040.420</v>
      </c>
      <c r="F385" s="18" t="s">
        <v>1640</v>
      </c>
      <c r="G385" s="42" t="s">
        <v>453</v>
      </c>
      <c r="H385" s="77" t="s">
        <v>960</v>
      </c>
      <c r="I385" s="77" t="s">
        <v>1560</v>
      </c>
      <c r="J385" s="32"/>
    </row>
    <row r="386" spans="1:10" s="37" customFormat="1" outlineLevel="3" x14ac:dyDescent="0.25">
      <c r="A386" s="42" t="s">
        <v>448</v>
      </c>
      <c r="B386" s="42" t="s">
        <v>52</v>
      </c>
      <c r="C386" s="42" t="s">
        <v>19</v>
      </c>
      <c r="D386" s="9" t="s">
        <v>1408</v>
      </c>
      <c r="E386" s="38" t="str">
        <f t="shared" si="37"/>
        <v>FUN.VIA.040.430</v>
      </c>
      <c r="F386" s="18" t="s">
        <v>1639</v>
      </c>
      <c r="G386" s="42" t="s">
        <v>453</v>
      </c>
      <c r="H386" s="77" t="s">
        <v>960</v>
      </c>
      <c r="I386" s="77" t="s">
        <v>1560</v>
      </c>
      <c r="J386" s="32"/>
    </row>
    <row r="387" spans="1:10" s="37" customFormat="1" outlineLevel="3" x14ac:dyDescent="0.25">
      <c r="A387" s="42" t="s">
        <v>448</v>
      </c>
      <c r="B387" s="42" t="s">
        <v>52</v>
      </c>
      <c r="C387" s="42" t="s">
        <v>19</v>
      </c>
      <c r="D387" s="9" t="s">
        <v>1406</v>
      </c>
      <c r="E387" s="38" t="str">
        <f t="shared" si="37"/>
        <v>FUN.VIA.040.440</v>
      </c>
      <c r="F387" s="18" t="s">
        <v>1638</v>
      </c>
      <c r="G387" s="42" t="s">
        <v>453</v>
      </c>
      <c r="H387" s="77" t="s">
        <v>960</v>
      </c>
      <c r="I387" s="77" t="s">
        <v>1560</v>
      </c>
      <c r="J387" s="32"/>
    </row>
    <row r="388" spans="1:10" s="37" customFormat="1" outlineLevel="3" x14ac:dyDescent="0.25">
      <c r="A388" s="42" t="s">
        <v>448</v>
      </c>
      <c r="B388" s="42" t="s">
        <v>52</v>
      </c>
      <c r="C388" s="42" t="s">
        <v>19</v>
      </c>
      <c r="D388" s="9" t="s">
        <v>1637</v>
      </c>
      <c r="E388" s="38" t="str">
        <f t="shared" si="37"/>
        <v>FUN.VIA.040.450</v>
      </c>
      <c r="F388" s="18" t="s">
        <v>1636</v>
      </c>
      <c r="G388" s="42" t="s">
        <v>453</v>
      </c>
      <c r="H388" s="77" t="s">
        <v>960</v>
      </c>
      <c r="I388" s="77" t="s">
        <v>1560</v>
      </c>
      <c r="J388" s="32"/>
    </row>
    <row r="389" spans="1:10" s="37" customFormat="1" outlineLevel="3" x14ac:dyDescent="0.25">
      <c r="A389" s="42" t="s">
        <v>448</v>
      </c>
      <c r="B389" s="42" t="s">
        <v>52</v>
      </c>
      <c r="C389" s="42" t="s">
        <v>19</v>
      </c>
      <c r="D389" s="9" t="s">
        <v>1635</v>
      </c>
      <c r="E389" s="38" t="str">
        <f t="shared" si="37"/>
        <v>FUN.VIA.040.460</v>
      </c>
      <c r="F389" s="18" t="s">
        <v>1634</v>
      </c>
      <c r="G389" s="42" t="s">
        <v>453</v>
      </c>
      <c r="H389" s="77" t="s">
        <v>960</v>
      </c>
      <c r="I389" s="77" t="s">
        <v>1560</v>
      </c>
      <c r="J389" s="32"/>
    </row>
    <row r="390" spans="1:10" s="37" customFormat="1" outlineLevel="3" x14ac:dyDescent="0.25">
      <c r="A390" s="42" t="s">
        <v>448</v>
      </c>
      <c r="B390" s="42" t="s">
        <v>52</v>
      </c>
      <c r="C390" s="42" t="s">
        <v>19</v>
      </c>
      <c r="D390" s="9" t="s">
        <v>1633</v>
      </c>
      <c r="E390" s="38" t="str">
        <f t="shared" si="37"/>
        <v>FUN.VIA.040.470</v>
      </c>
      <c r="F390" s="18" t="s">
        <v>1632</v>
      </c>
      <c r="G390" s="42" t="s">
        <v>453</v>
      </c>
      <c r="H390" s="77" t="s">
        <v>960</v>
      </c>
      <c r="I390" s="77" t="s">
        <v>1560</v>
      </c>
      <c r="J390" s="32"/>
    </row>
    <row r="391" spans="1:10" s="37" customFormat="1" outlineLevel="3" x14ac:dyDescent="0.25">
      <c r="A391" s="42" t="s">
        <v>448</v>
      </c>
      <c r="B391" s="42" t="s">
        <v>52</v>
      </c>
      <c r="C391" s="42" t="s">
        <v>19</v>
      </c>
      <c r="D391" s="9" t="s">
        <v>1631</v>
      </c>
      <c r="E391" s="38" t="str">
        <f t="shared" si="37"/>
        <v>FUN.VIA.040.480</v>
      </c>
      <c r="F391" s="18" t="s">
        <v>1630</v>
      </c>
      <c r="G391" s="42" t="s">
        <v>453</v>
      </c>
      <c r="H391" s="77" t="s">
        <v>960</v>
      </c>
      <c r="I391" s="77" t="s">
        <v>1560</v>
      </c>
      <c r="J391" s="32"/>
    </row>
    <row r="392" spans="1:10" s="37" customFormat="1" outlineLevel="3" x14ac:dyDescent="0.25">
      <c r="A392" s="42" t="s">
        <v>448</v>
      </c>
      <c r="B392" s="42" t="s">
        <v>52</v>
      </c>
      <c r="C392" s="42" t="s">
        <v>19</v>
      </c>
      <c r="D392" s="9" t="s">
        <v>1629</v>
      </c>
      <c r="E392" s="38" t="str">
        <f t="shared" si="37"/>
        <v>FUN.VIA.040.490</v>
      </c>
      <c r="F392" s="18" t="s">
        <v>1628</v>
      </c>
      <c r="G392" s="42" t="s">
        <v>453</v>
      </c>
      <c r="H392" s="77" t="s">
        <v>960</v>
      </c>
      <c r="I392" s="77" t="s">
        <v>1560</v>
      </c>
      <c r="J392" s="32"/>
    </row>
    <row r="393" spans="1:10" s="37" customFormat="1" outlineLevel="3" x14ac:dyDescent="0.25">
      <c r="A393" s="42" t="s">
        <v>448</v>
      </c>
      <c r="B393" s="42" t="s">
        <v>52</v>
      </c>
      <c r="C393" s="42" t="s">
        <v>19</v>
      </c>
      <c r="D393" s="9" t="s">
        <v>1627</v>
      </c>
      <c r="E393" s="38" t="str">
        <f t="shared" si="37"/>
        <v>FUN.VIA.040.500</v>
      </c>
      <c r="F393" s="18" t="s">
        <v>1626</v>
      </c>
      <c r="G393" s="42" t="s">
        <v>453</v>
      </c>
      <c r="H393" s="77" t="s">
        <v>960</v>
      </c>
      <c r="I393" s="77" t="s">
        <v>1560</v>
      </c>
      <c r="J393" s="32"/>
    </row>
    <row r="394" spans="1:10" s="37" customFormat="1" outlineLevel="3" x14ac:dyDescent="0.25">
      <c r="A394" s="42" t="s">
        <v>448</v>
      </c>
      <c r="B394" s="42" t="s">
        <v>52</v>
      </c>
      <c r="C394" s="42" t="s">
        <v>19</v>
      </c>
      <c r="D394" s="9" t="s">
        <v>1625</v>
      </c>
      <c r="E394" s="38" t="str">
        <f t="shared" si="37"/>
        <v>FUN.VIA.040.510</v>
      </c>
      <c r="F394" s="18" t="s">
        <v>1624</v>
      </c>
      <c r="G394" s="42" t="s">
        <v>453</v>
      </c>
      <c r="H394" s="77" t="s">
        <v>960</v>
      </c>
      <c r="I394" s="77" t="s">
        <v>1560</v>
      </c>
      <c r="J394" s="32"/>
    </row>
    <row r="395" spans="1:10" s="37" customFormat="1" outlineLevel="3" x14ac:dyDescent="0.25">
      <c r="A395" s="42" t="s">
        <v>448</v>
      </c>
      <c r="B395" s="42" t="s">
        <v>52</v>
      </c>
      <c r="C395" s="42" t="s">
        <v>19</v>
      </c>
      <c r="D395" s="9" t="s">
        <v>1623</v>
      </c>
      <c r="E395" s="38" t="str">
        <f t="shared" si="37"/>
        <v>FUN.VIA.040.520</v>
      </c>
      <c r="F395" s="18" t="s">
        <v>1622</v>
      </c>
      <c r="G395" s="42" t="s">
        <v>453</v>
      </c>
      <c r="H395" s="77" t="s">
        <v>960</v>
      </c>
      <c r="I395" s="77" t="s">
        <v>1560</v>
      </c>
      <c r="J395" s="32"/>
    </row>
    <row r="396" spans="1:10" s="37" customFormat="1" outlineLevel="3" x14ac:dyDescent="0.25">
      <c r="A396" s="42" t="s">
        <v>448</v>
      </c>
      <c r="B396" s="42" t="s">
        <v>52</v>
      </c>
      <c r="C396" s="42" t="s">
        <v>19</v>
      </c>
      <c r="D396" s="9" t="s">
        <v>1621</v>
      </c>
      <c r="E396" s="38" t="str">
        <f t="shared" si="37"/>
        <v>FUN.VIA.040.530</v>
      </c>
      <c r="F396" s="18" t="s">
        <v>1620</v>
      </c>
      <c r="G396" s="42" t="s">
        <v>453</v>
      </c>
      <c r="H396" s="77" t="s">
        <v>960</v>
      </c>
      <c r="I396" s="77" t="s">
        <v>1560</v>
      </c>
      <c r="J396" s="32"/>
    </row>
    <row r="397" spans="1:10" s="37" customFormat="1" outlineLevel="3" x14ac:dyDescent="0.25">
      <c r="A397" s="42" t="s">
        <v>448</v>
      </c>
      <c r="B397" s="42" t="s">
        <v>52</v>
      </c>
      <c r="C397" s="42" t="s">
        <v>19</v>
      </c>
      <c r="D397" s="9" t="s">
        <v>1619</v>
      </c>
      <c r="E397" s="38" t="str">
        <f t="shared" si="37"/>
        <v>FUN.VIA.040.540</v>
      </c>
      <c r="F397" s="18" t="s">
        <v>1618</v>
      </c>
      <c r="G397" s="42" t="s">
        <v>453</v>
      </c>
      <c r="H397" s="77" t="s">
        <v>960</v>
      </c>
      <c r="I397" s="77" t="s">
        <v>1560</v>
      </c>
      <c r="J397" s="32"/>
    </row>
    <row r="398" spans="1:10" s="37" customFormat="1" ht="14.25" customHeight="1" outlineLevel="3" x14ac:dyDescent="0.25">
      <c r="A398" s="42" t="s">
        <v>448</v>
      </c>
      <c r="B398" s="42" t="s">
        <v>52</v>
      </c>
      <c r="C398" s="42" t="s">
        <v>19</v>
      </c>
      <c r="D398" s="9" t="s">
        <v>1617</v>
      </c>
      <c r="E398" s="38" t="str">
        <f t="shared" si="37"/>
        <v>FUN.VIA.040.550</v>
      </c>
      <c r="F398" s="18" t="s">
        <v>1616</v>
      </c>
      <c r="G398" s="42" t="s">
        <v>453</v>
      </c>
      <c r="H398" s="77" t="s">
        <v>960</v>
      </c>
      <c r="I398" s="77" t="s">
        <v>1560</v>
      </c>
      <c r="J398" s="32"/>
    </row>
    <row r="399" spans="1:10" s="37" customFormat="1" ht="14.25" customHeight="1" outlineLevel="3" x14ac:dyDescent="0.25">
      <c r="A399" s="42" t="s">
        <v>448</v>
      </c>
      <c r="B399" s="42" t="s">
        <v>52</v>
      </c>
      <c r="C399" s="42" t="s">
        <v>19</v>
      </c>
      <c r="D399" s="9" t="s">
        <v>1615</v>
      </c>
      <c r="E399" s="38" t="str">
        <f t="shared" si="37"/>
        <v>FUN.VIA.040.560</v>
      </c>
      <c r="F399" s="18" t="s">
        <v>1614</v>
      </c>
      <c r="G399" s="42" t="s">
        <v>453</v>
      </c>
      <c r="H399" s="77" t="s">
        <v>960</v>
      </c>
      <c r="I399" s="77" t="s">
        <v>1560</v>
      </c>
      <c r="J399" s="32"/>
    </row>
    <row r="400" spans="1:10" s="37" customFormat="1" ht="14.25" customHeight="1" outlineLevel="3" x14ac:dyDescent="0.25">
      <c r="A400" s="42" t="s">
        <v>448</v>
      </c>
      <c r="B400" s="42" t="s">
        <v>52</v>
      </c>
      <c r="C400" s="42" t="s">
        <v>19</v>
      </c>
      <c r="D400" s="9" t="s">
        <v>1613</v>
      </c>
      <c r="E400" s="38" t="str">
        <f t="shared" si="37"/>
        <v>FUN.VIA.040.570</v>
      </c>
      <c r="F400" s="18" t="s">
        <v>1612</v>
      </c>
      <c r="G400" s="42" t="s">
        <v>453</v>
      </c>
      <c r="H400" s="77" t="s">
        <v>960</v>
      </c>
      <c r="I400" s="77" t="s">
        <v>1560</v>
      </c>
      <c r="J400" s="32"/>
    </row>
    <row r="401" spans="1:10" s="37" customFormat="1" ht="14.25" customHeight="1" outlineLevel="3" x14ac:dyDescent="0.25">
      <c r="A401" s="42" t="s">
        <v>448</v>
      </c>
      <c r="B401" s="42" t="s">
        <v>52</v>
      </c>
      <c r="C401" s="42" t="s">
        <v>19</v>
      </c>
      <c r="D401" s="9" t="s">
        <v>1611</v>
      </c>
      <c r="E401" s="38" t="str">
        <f t="shared" si="37"/>
        <v>FUN.VIA.040.580</v>
      </c>
      <c r="F401" s="18" t="s">
        <v>1610</v>
      </c>
      <c r="G401" s="42" t="s">
        <v>453</v>
      </c>
      <c r="H401" s="77" t="s">
        <v>960</v>
      </c>
      <c r="I401" s="77" t="s">
        <v>1560</v>
      </c>
      <c r="J401" s="32"/>
    </row>
    <row r="402" spans="1:10" s="37" customFormat="1" ht="14.25" customHeight="1" outlineLevel="3" x14ac:dyDescent="0.25">
      <c r="A402" s="42" t="s">
        <v>448</v>
      </c>
      <c r="B402" s="42" t="s">
        <v>52</v>
      </c>
      <c r="C402" s="42" t="s">
        <v>19</v>
      </c>
      <c r="D402" s="9" t="s">
        <v>1609</v>
      </c>
      <c r="E402" s="38" t="str">
        <f t="shared" si="37"/>
        <v>FUN.VIA.040.590</v>
      </c>
      <c r="F402" s="18" t="s">
        <v>1608</v>
      </c>
      <c r="G402" s="42" t="s">
        <v>453</v>
      </c>
      <c r="H402" s="77" t="s">
        <v>960</v>
      </c>
      <c r="I402" s="77" t="s">
        <v>1560</v>
      </c>
      <c r="J402" s="32"/>
    </row>
    <row r="403" spans="1:10" s="37" customFormat="1" ht="14.25" customHeight="1" outlineLevel="3" x14ac:dyDescent="0.25">
      <c r="A403" s="42" t="s">
        <v>448</v>
      </c>
      <c r="B403" s="42" t="s">
        <v>52</v>
      </c>
      <c r="C403" s="42" t="s">
        <v>19</v>
      </c>
      <c r="D403" s="9" t="s">
        <v>1607</v>
      </c>
      <c r="E403" s="38" t="str">
        <f t="shared" si="37"/>
        <v>FUN.VIA.040.600</v>
      </c>
      <c r="F403" s="18" t="s">
        <v>1606</v>
      </c>
      <c r="G403" s="42" t="s">
        <v>453</v>
      </c>
      <c r="H403" s="77" t="s">
        <v>960</v>
      </c>
      <c r="I403" s="77" t="s">
        <v>1560</v>
      </c>
      <c r="J403" s="32"/>
    </row>
    <row r="404" spans="1:10" s="37" customFormat="1" ht="14.25" customHeight="1" outlineLevel="3" x14ac:dyDescent="0.25">
      <c r="A404" s="42" t="s">
        <v>448</v>
      </c>
      <c r="B404" s="42" t="s">
        <v>52</v>
      </c>
      <c r="C404" s="42" t="s">
        <v>19</v>
      </c>
      <c r="D404" s="9" t="s">
        <v>1605</v>
      </c>
      <c r="E404" s="38" t="str">
        <f t="shared" si="37"/>
        <v>FUN.VIA.040.610</v>
      </c>
      <c r="F404" s="18" t="s">
        <v>1604</v>
      </c>
      <c r="G404" s="42" t="s">
        <v>453</v>
      </c>
      <c r="H404" s="77" t="s">
        <v>960</v>
      </c>
      <c r="I404" s="77" t="s">
        <v>1560</v>
      </c>
      <c r="J404" s="32"/>
    </row>
    <row r="405" spans="1:10" s="37" customFormat="1" ht="14.25" customHeight="1" outlineLevel="3" x14ac:dyDescent="0.25">
      <c r="A405" s="42" t="s">
        <v>448</v>
      </c>
      <c r="B405" s="42" t="s">
        <v>52</v>
      </c>
      <c r="C405" s="42" t="s">
        <v>19</v>
      </c>
      <c r="D405" s="9" t="s">
        <v>1603</v>
      </c>
      <c r="E405" s="38" t="str">
        <f t="shared" si="37"/>
        <v>FUN.VIA.040.620</v>
      </c>
      <c r="F405" s="18" t="s">
        <v>1602</v>
      </c>
      <c r="G405" s="42" t="s">
        <v>453</v>
      </c>
      <c r="H405" s="77" t="s">
        <v>960</v>
      </c>
      <c r="I405" s="77" t="s">
        <v>1560</v>
      </c>
      <c r="J405" s="32"/>
    </row>
    <row r="406" spans="1:10" s="37" customFormat="1" outlineLevel="3" x14ac:dyDescent="0.25">
      <c r="A406" s="42" t="s">
        <v>448</v>
      </c>
      <c r="B406" s="42" t="s">
        <v>52</v>
      </c>
      <c r="C406" s="42" t="s">
        <v>19</v>
      </c>
      <c r="D406" s="9" t="s">
        <v>1601</v>
      </c>
      <c r="E406" s="38" t="str">
        <f t="shared" si="37"/>
        <v>FUN.VIA.040.630</v>
      </c>
      <c r="F406" s="18" t="s">
        <v>1600</v>
      </c>
      <c r="G406" s="42" t="s">
        <v>453</v>
      </c>
      <c r="H406" s="77" t="s">
        <v>960</v>
      </c>
      <c r="I406" s="77" t="s">
        <v>1560</v>
      </c>
      <c r="J406" s="32"/>
    </row>
    <row r="407" spans="1:10" s="37" customFormat="1" ht="13.5" customHeight="1" outlineLevel="3" x14ac:dyDescent="0.25">
      <c r="A407" s="42" t="s">
        <v>448</v>
      </c>
      <c r="B407" s="42" t="s">
        <v>52</v>
      </c>
      <c r="C407" s="42" t="s">
        <v>19</v>
      </c>
      <c r="D407" s="9" t="s">
        <v>1599</v>
      </c>
      <c r="E407" s="38" t="str">
        <f t="shared" si="37"/>
        <v>FUN.VIA.040.640</v>
      </c>
      <c r="F407" s="18" t="s">
        <v>1598</v>
      </c>
      <c r="G407" s="42" t="s">
        <v>453</v>
      </c>
      <c r="H407" s="77" t="s">
        <v>960</v>
      </c>
      <c r="I407" s="77" t="s">
        <v>1560</v>
      </c>
      <c r="J407" s="32"/>
    </row>
    <row r="408" spans="1:10" s="37" customFormat="1" outlineLevel="3" x14ac:dyDescent="0.25">
      <c r="A408" s="42" t="s">
        <v>448</v>
      </c>
      <c r="B408" s="42" t="s">
        <v>52</v>
      </c>
      <c r="C408" s="42" t="s">
        <v>19</v>
      </c>
      <c r="D408" s="9" t="s">
        <v>1597</v>
      </c>
      <c r="E408" s="38" t="str">
        <f t="shared" si="37"/>
        <v>FUN.VIA.040.650</v>
      </c>
      <c r="F408" s="18" t="s">
        <v>1596</v>
      </c>
      <c r="G408" s="42" t="s">
        <v>453</v>
      </c>
      <c r="H408" s="77" t="s">
        <v>960</v>
      </c>
      <c r="I408" s="77" t="s">
        <v>1560</v>
      </c>
      <c r="J408" s="32"/>
    </row>
    <row r="409" spans="1:10" s="37" customFormat="1" outlineLevel="3" x14ac:dyDescent="0.25">
      <c r="A409" s="42" t="s">
        <v>448</v>
      </c>
      <c r="B409" s="42" t="s">
        <v>52</v>
      </c>
      <c r="C409" s="42" t="s">
        <v>19</v>
      </c>
      <c r="D409" s="9" t="s">
        <v>1595</v>
      </c>
      <c r="E409" s="38" t="str">
        <f t="shared" si="37"/>
        <v>FUN.VIA.040.660</v>
      </c>
      <c r="F409" s="18" t="s">
        <v>1594</v>
      </c>
      <c r="G409" s="42" t="s">
        <v>453</v>
      </c>
      <c r="H409" s="77" t="s">
        <v>960</v>
      </c>
      <c r="I409" s="77" t="s">
        <v>1560</v>
      </c>
      <c r="J409" s="32"/>
    </row>
    <row r="410" spans="1:10" s="37" customFormat="1" outlineLevel="3" x14ac:dyDescent="0.25">
      <c r="A410" s="42" t="s">
        <v>448</v>
      </c>
      <c r="B410" s="42" t="s">
        <v>52</v>
      </c>
      <c r="C410" s="42" t="s">
        <v>19</v>
      </c>
      <c r="D410" s="9" t="s">
        <v>1593</v>
      </c>
      <c r="E410" s="38" t="str">
        <f t="shared" ref="E410:E412" si="38">CONCATENATE(A410,".",B410,".",C410,".",D410)</f>
        <v>FUN.VIA.040.670</v>
      </c>
      <c r="F410" s="18" t="s">
        <v>1592</v>
      </c>
      <c r="G410" s="42" t="s">
        <v>453</v>
      </c>
      <c r="H410" s="77" t="s">
        <v>960</v>
      </c>
      <c r="I410" s="77" t="s">
        <v>1560</v>
      </c>
      <c r="J410" s="32"/>
    </row>
    <row r="411" spans="1:10" s="37" customFormat="1" outlineLevel="3" x14ac:dyDescent="0.25">
      <c r="A411" s="42" t="s">
        <v>448</v>
      </c>
      <c r="B411" s="42" t="s">
        <v>52</v>
      </c>
      <c r="C411" s="42" t="s">
        <v>19</v>
      </c>
      <c r="D411" s="9" t="s">
        <v>1591</v>
      </c>
      <c r="E411" s="38" t="str">
        <f t="shared" si="38"/>
        <v>FUN.VIA.040.680</v>
      </c>
      <c r="F411" s="18" t="s">
        <v>1590</v>
      </c>
      <c r="G411" s="42" t="s">
        <v>453</v>
      </c>
      <c r="H411" s="77" t="s">
        <v>960</v>
      </c>
      <c r="I411" s="77" t="s">
        <v>1560</v>
      </c>
      <c r="J411" s="32"/>
    </row>
    <row r="412" spans="1:10" s="37" customFormat="1" outlineLevel="3" x14ac:dyDescent="0.25">
      <c r="A412" s="42" t="s">
        <v>448</v>
      </c>
      <c r="B412" s="42" t="s">
        <v>52</v>
      </c>
      <c r="C412" s="42" t="s">
        <v>19</v>
      </c>
      <c r="D412" s="9" t="s">
        <v>1589</v>
      </c>
      <c r="E412" s="38" t="str">
        <f t="shared" si="38"/>
        <v>FUN.VIA.040.690</v>
      </c>
      <c r="F412" s="18" t="s">
        <v>1588</v>
      </c>
      <c r="G412" s="42" t="s">
        <v>453</v>
      </c>
      <c r="H412" s="77" t="s">
        <v>960</v>
      </c>
      <c r="I412" s="77" t="s">
        <v>1560</v>
      </c>
      <c r="J412" s="32"/>
    </row>
    <row r="413" spans="1:10" s="35" customFormat="1" outlineLevel="2" x14ac:dyDescent="0.25">
      <c r="A413" s="36" t="s">
        <v>448</v>
      </c>
      <c r="B413" s="36" t="s">
        <v>52</v>
      </c>
      <c r="C413" s="36" t="s">
        <v>20</v>
      </c>
      <c r="D413" s="36"/>
      <c r="E413" s="120" t="str">
        <f>CONCATENATE(A413,".",B413,".",C413)</f>
        <v>FUN.VIA.050</v>
      </c>
      <c r="F413" s="15" t="s">
        <v>1587</v>
      </c>
      <c r="G413" s="36"/>
      <c r="H413" s="31"/>
      <c r="I413" s="31"/>
      <c r="J413" s="31"/>
    </row>
    <row r="414" spans="1:10" s="68" customFormat="1" outlineLevel="3" x14ac:dyDescent="0.25">
      <c r="A414" s="34" t="s">
        <v>448</v>
      </c>
      <c r="B414" s="34" t="s">
        <v>52</v>
      </c>
      <c r="C414" s="34" t="s">
        <v>20</v>
      </c>
      <c r="D414" s="34" t="s">
        <v>16</v>
      </c>
      <c r="E414" s="118" t="str">
        <f>CONCATENATE(A414,".",B414,".",C414,".",D414)</f>
        <v>FUN.VIA.050.010</v>
      </c>
      <c r="F414" s="33" t="s">
        <v>1586</v>
      </c>
      <c r="G414" s="34" t="s">
        <v>512</v>
      </c>
      <c r="H414" s="77" t="s">
        <v>1584</v>
      </c>
      <c r="I414" s="33" t="s">
        <v>422</v>
      </c>
      <c r="J414" s="33"/>
    </row>
    <row r="415" spans="1:10" s="68" customFormat="1" outlineLevel="3" x14ac:dyDescent="0.25">
      <c r="A415" s="34" t="s">
        <v>448</v>
      </c>
      <c r="B415" s="34" t="s">
        <v>52</v>
      </c>
      <c r="C415" s="34" t="s">
        <v>20</v>
      </c>
      <c r="D415" s="34" t="s">
        <v>17</v>
      </c>
      <c r="E415" s="118" t="str">
        <f>CONCATENATE(A415,".",B415,".",C415,".",D415)</f>
        <v>FUN.VIA.050.020</v>
      </c>
      <c r="F415" s="33" t="s">
        <v>1585</v>
      </c>
      <c r="G415" s="34" t="s">
        <v>512</v>
      </c>
      <c r="H415" s="77" t="s">
        <v>1584</v>
      </c>
      <c r="I415" s="33" t="s">
        <v>422</v>
      </c>
      <c r="J415" s="33"/>
    </row>
    <row r="416" spans="1:10" s="68" customFormat="1" outlineLevel="3" x14ac:dyDescent="0.25">
      <c r="A416" s="34" t="s">
        <v>448</v>
      </c>
      <c r="B416" s="34" t="s">
        <v>52</v>
      </c>
      <c r="C416" s="34" t="s">
        <v>20</v>
      </c>
      <c r="D416" s="34" t="s">
        <v>18</v>
      </c>
      <c r="E416" s="118" t="str">
        <f>CONCATENATE(A416,".",B416,".",C416,".",D416)</f>
        <v>FUN.VIA.050.030</v>
      </c>
      <c r="F416" s="33" t="s">
        <v>1583</v>
      </c>
      <c r="G416" s="34" t="s">
        <v>457</v>
      </c>
      <c r="H416" s="77" t="s">
        <v>463</v>
      </c>
      <c r="I416" s="77" t="s">
        <v>827</v>
      </c>
      <c r="J416" s="33"/>
    </row>
    <row r="417" spans="1:10" s="35" customFormat="1" outlineLevel="2" x14ac:dyDescent="0.25">
      <c r="A417" s="36" t="s">
        <v>448</v>
      </c>
      <c r="B417" s="36" t="s">
        <v>52</v>
      </c>
      <c r="C417" s="36" t="s">
        <v>21</v>
      </c>
      <c r="D417" s="36"/>
      <c r="E417" s="120" t="str">
        <f>CONCATENATE(A417,".",B417,".",C417)</f>
        <v>FUN.VIA.060</v>
      </c>
      <c r="F417" s="15" t="s">
        <v>1582</v>
      </c>
      <c r="G417" s="36"/>
      <c r="H417" s="31"/>
      <c r="I417" s="31"/>
      <c r="J417" s="31"/>
    </row>
    <row r="418" spans="1:10" s="37" customFormat="1" outlineLevel="3" x14ac:dyDescent="0.25">
      <c r="A418" s="42" t="s">
        <v>448</v>
      </c>
      <c r="B418" s="42" t="s">
        <v>52</v>
      </c>
      <c r="C418" s="42" t="s">
        <v>21</v>
      </c>
      <c r="D418" s="42" t="s">
        <v>16</v>
      </c>
      <c r="E418" s="38" t="str">
        <f>CONCATENATE(A418,".",B418,".",C418,".",D418)</f>
        <v>FUN.VIA.060.010</v>
      </c>
      <c r="F418" s="18" t="s">
        <v>1581</v>
      </c>
      <c r="G418" s="9" t="s">
        <v>453</v>
      </c>
      <c r="H418" s="77" t="s">
        <v>456</v>
      </c>
      <c r="I418" s="77" t="s">
        <v>1507</v>
      </c>
      <c r="J418" s="32"/>
    </row>
    <row r="419" spans="1:10" s="37" customFormat="1" outlineLevel="3" x14ac:dyDescent="0.25">
      <c r="A419" s="42" t="s">
        <v>448</v>
      </c>
      <c r="B419" s="42" t="s">
        <v>52</v>
      </c>
      <c r="C419" s="42" t="s">
        <v>21</v>
      </c>
      <c r="D419" s="9" t="s">
        <v>17</v>
      </c>
      <c r="E419" s="38" t="str">
        <f t="shared" ref="E419:E434" si="39">CONCATENATE(A419,".",B419,".",C419,".",D419)</f>
        <v>FUN.VIA.060.020</v>
      </c>
      <c r="F419" s="18" t="s">
        <v>1580</v>
      </c>
      <c r="G419" s="9" t="s">
        <v>512</v>
      </c>
      <c r="H419" s="77" t="s">
        <v>456</v>
      </c>
      <c r="I419" s="77" t="s">
        <v>446</v>
      </c>
      <c r="J419" s="32"/>
    </row>
    <row r="420" spans="1:10" s="37" customFormat="1" outlineLevel="3" x14ac:dyDescent="0.25">
      <c r="A420" s="42" t="s">
        <v>448</v>
      </c>
      <c r="B420" s="42" t="s">
        <v>52</v>
      </c>
      <c r="C420" s="42" t="s">
        <v>21</v>
      </c>
      <c r="D420" s="42" t="s">
        <v>18</v>
      </c>
      <c r="E420" s="38" t="str">
        <f t="shared" si="39"/>
        <v>FUN.VIA.060.030</v>
      </c>
      <c r="F420" s="18" t="s">
        <v>1579</v>
      </c>
      <c r="G420" s="9" t="s">
        <v>420</v>
      </c>
      <c r="H420" s="77" t="s">
        <v>456</v>
      </c>
      <c r="I420" s="77" t="s">
        <v>1507</v>
      </c>
      <c r="J420" s="32"/>
    </row>
    <row r="421" spans="1:10" s="37" customFormat="1" outlineLevel="3" x14ac:dyDescent="0.25">
      <c r="A421" s="42" t="s">
        <v>448</v>
      </c>
      <c r="B421" s="42" t="s">
        <v>52</v>
      </c>
      <c r="C421" s="42" t="s">
        <v>21</v>
      </c>
      <c r="D421" s="9" t="s">
        <v>19</v>
      </c>
      <c r="E421" s="38" t="str">
        <f t="shared" si="39"/>
        <v>FUN.VIA.060.040</v>
      </c>
      <c r="F421" s="18" t="s">
        <v>1578</v>
      </c>
      <c r="G421" s="9" t="s">
        <v>1577</v>
      </c>
      <c r="H421" s="77" t="s">
        <v>1575</v>
      </c>
      <c r="I421" s="77" t="s">
        <v>446</v>
      </c>
      <c r="J421" s="32"/>
    </row>
    <row r="422" spans="1:10" s="37" customFormat="1" outlineLevel="3" x14ac:dyDescent="0.25">
      <c r="A422" s="42" t="s">
        <v>448</v>
      </c>
      <c r="B422" s="42" t="s">
        <v>52</v>
      </c>
      <c r="C422" s="42" t="s">
        <v>21</v>
      </c>
      <c r="D422" s="42" t="s">
        <v>20</v>
      </c>
      <c r="E422" s="38" t="str">
        <f t="shared" si="39"/>
        <v>FUN.VIA.060.050</v>
      </c>
      <c r="F422" s="18" t="s">
        <v>1576</v>
      </c>
      <c r="G422" s="9" t="s">
        <v>457</v>
      </c>
      <c r="H422" s="77" t="s">
        <v>1575</v>
      </c>
      <c r="I422" s="77" t="s">
        <v>446</v>
      </c>
      <c r="J422" s="32"/>
    </row>
    <row r="423" spans="1:10" s="37" customFormat="1" outlineLevel="3" x14ac:dyDescent="0.25">
      <c r="A423" s="42" t="s">
        <v>448</v>
      </c>
      <c r="B423" s="42" t="s">
        <v>52</v>
      </c>
      <c r="C423" s="42" t="s">
        <v>21</v>
      </c>
      <c r="D423" s="9" t="s">
        <v>21</v>
      </c>
      <c r="E423" s="38" t="str">
        <f t="shared" si="39"/>
        <v>FUN.VIA.060.060</v>
      </c>
      <c r="F423" s="18" t="s">
        <v>1574</v>
      </c>
      <c r="G423" s="9" t="s">
        <v>453</v>
      </c>
      <c r="H423" s="77" t="s">
        <v>1501</v>
      </c>
      <c r="I423" s="77" t="s">
        <v>446</v>
      </c>
      <c r="J423" s="32"/>
    </row>
    <row r="424" spans="1:10" s="37" customFormat="1" outlineLevel="3" x14ac:dyDescent="0.25">
      <c r="A424" s="42" t="s">
        <v>448</v>
      </c>
      <c r="B424" s="42" t="s">
        <v>52</v>
      </c>
      <c r="C424" s="42" t="s">
        <v>21</v>
      </c>
      <c r="D424" s="42" t="s">
        <v>22</v>
      </c>
      <c r="E424" s="38" t="str">
        <f t="shared" si="39"/>
        <v>FUN.VIA.060.070</v>
      </c>
      <c r="F424" s="18" t="s">
        <v>1573</v>
      </c>
      <c r="G424" s="9" t="s">
        <v>453</v>
      </c>
      <c r="H424" s="77" t="s">
        <v>1501</v>
      </c>
      <c r="I424" s="77" t="s">
        <v>446</v>
      </c>
      <c r="J424" s="32"/>
    </row>
    <row r="425" spans="1:10" s="37" customFormat="1" outlineLevel="3" x14ac:dyDescent="0.25">
      <c r="A425" s="42" t="s">
        <v>448</v>
      </c>
      <c r="B425" s="42" t="s">
        <v>52</v>
      </c>
      <c r="C425" s="42" t="s">
        <v>21</v>
      </c>
      <c r="D425" s="9" t="s">
        <v>23</v>
      </c>
      <c r="E425" s="38" t="str">
        <f t="shared" si="39"/>
        <v>FUN.VIA.060.080</v>
      </c>
      <c r="F425" s="18" t="s">
        <v>1572</v>
      </c>
      <c r="G425" s="9" t="s">
        <v>453</v>
      </c>
      <c r="H425" s="77" t="s">
        <v>1501</v>
      </c>
      <c r="I425" s="77" t="s">
        <v>446</v>
      </c>
      <c r="J425" s="32"/>
    </row>
    <row r="426" spans="1:10" s="37" customFormat="1" outlineLevel="3" x14ac:dyDescent="0.25">
      <c r="A426" s="42" t="s">
        <v>448</v>
      </c>
      <c r="B426" s="42" t="s">
        <v>52</v>
      </c>
      <c r="C426" s="42" t="s">
        <v>21</v>
      </c>
      <c r="D426" s="42" t="s">
        <v>24</v>
      </c>
      <c r="E426" s="38" t="str">
        <f t="shared" si="39"/>
        <v>FUN.VIA.060.090</v>
      </c>
      <c r="F426" s="18" t="s">
        <v>1571</v>
      </c>
      <c r="G426" s="9" t="s">
        <v>453</v>
      </c>
      <c r="H426" s="77" t="s">
        <v>1501</v>
      </c>
      <c r="I426" s="77" t="s">
        <v>446</v>
      </c>
      <c r="J426" s="32"/>
    </row>
    <row r="427" spans="1:10" s="37" customFormat="1" outlineLevel="3" x14ac:dyDescent="0.25">
      <c r="A427" s="42" t="s">
        <v>448</v>
      </c>
      <c r="B427" s="42" t="s">
        <v>52</v>
      </c>
      <c r="C427" s="42" t="s">
        <v>21</v>
      </c>
      <c r="D427" s="9" t="s">
        <v>25</v>
      </c>
      <c r="E427" s="38" t="str">
        <f t="shared" si="39"/>
        <v>FUN.VIA.060.100</v>
      </c>
      <c r="F427" s="18" t="s">
        <v>1570</v>
      </c>
      <c r="G427" s="9" t="s">
        <v>453</v>
      </c>
      <c r="H427" s="77" t="s">
        <v>1501</v>
      </c>
      <c r="I427" s="77" t="s">
        <v>446</v>
      </c>
      <c r="J427" s="32"/>
    </row>
    <row r="428" spans="1:10" s="37" customFormat="1" outlineLevel="3" x14ac:dyDescent="0.25">
      <c r="A428" s="42" t="s">
        <v>448</v>
      </c>
      <c r="B428" s="42" t="s">
        <v>52</v>
      </c>
      <c r="C428" s="42" t="s">
        <v>21</v>
      </c>
      <c r="D428" s="9" t="s">
        <v>26</v>
      </c>
      <c r="E428" s="38" t="str">
        <f t="shared" si="39"/>
        <v>FUN.VIA.060.110</v>
      </c>
      <c r="F428" s="18" t="s">
        <v>1569</v>
      </c>
      <c r="G428" s="9" t="s">
        <v>453</v>
      </c>
      <c r="H428" s="77" t="s">
        <v>1501</v>
      </c>
      <c r="I428" s="77" t="s">
        <v>446</v>
      </c>
      <c r="J428" s="32"/>
    </row>
    <row r="429" spans="1:10" s="37" customFormat="1" outlineLevel="3" x14ac:dyDescent="0.25">
      <c r="A429" s="42" t="s">
        <v>448</v>
      </c>
      <c r="B429" s="42" t="s">
        <v>52</v>
      </c>
      <c r="C429" s="42" t="s">
        <v>21</v>
      </c>
      <c r="D429" s="9" t="s">
        <v>27</v>
      </c>
      <c r="E429" s="38" t="str">
        <f t="shared" si="39"/>
        <v>FUN.VIA.060.120</v>
      </c>
      <c r="F429" s="18" t="s">
        <v>1568</v>
      </c>
      <c r="G429" s="9" t="s">
        <v>453</v>
      </c>
      <c r="H429" s="77" t="s">
        <v>1567</v>
      </c>
      <c r="I429" s="77" t="s">
        <v>1566</v>
      </c>
      <c r="J429" s="32"/>
    </row>
    <row r="430" spans="1:10" s="37" customFormat="1" outlineLevel="3" x14ac:dyDescent="0.25">
      <c r="A430" s="42" t="s">
        <v>448</v>
      </c>
      <c r="B430" s="42" t="s">
        <v>52</v>
      </c>
      <c r="C430" s="42" t="s">
        <v>21</v>
      </c>
      <c r="D430" s="9" t="s">
        <v>28</v>
      </c>
      <c r="E430" s="38" t="str">
        <f t="shared" si="39"/>
        <v>FUN.VIA.060.130</v>
      </c>
      <c r="F430" s="18" t="s">
        <v>1565</v>
      </c>
      <c r="G430" s="9" t="s">
        <v>453</v>
      </c>
      <c r="H430" s="77" t="s">
        <v>1501</v>
      </c>
      <c r="I430" s="77" t="s">
        <v>446</v>
      </c>
      <c r="J430" s="32"/>
    </row>
    <row r="431" spans="1:10" s="37" customFormat="1" outlineLevel="3" x14ac:dyDescent="0.25">
      <c r="A431" s="42" t="s">
        <v>448</v>
      </c>
      <c r="B431" s="42" t="s">
        <v>52</v>
      </c>
      <c r="C431" s="42" t="s">
        <v>21</v>
      </c>
      <c r="D431" s="9" t="s">
        <v>171</v>
      </c>
      <c r="E431" s="38" t="str">
        <f t="shared" si="39"/>
        <v>FUN.VIA.060.140</v>
      </c>
      <c r="F431" s="18" t="s">
        <v>1564</v>
      </c>
      <c r="G431" s="9" t="s">
        <v>453</v>
      </c>
      <c r="H431" s="124" t="s">
        <v>1501</v>
      </c>
      <c r="I431" s="77" t="s">
        <v>1527</v>
      </c>
      <c r="J431" s="32"/>
    </row>
    <row r="432" spans="1:10" s="37" customFormat="1" outlineLevel="3" x14ac:dyDescent="0.25">
      <c r="A432" s="42" t="s">
        <v>448</v>
      </c>
      <c r="B432" s="42" t="s">
        <v>52</v>
      </c>
      <c r="C432" s="42" t="s">
        <v>21</v>
      </c>
      <c r="D432" s="9" t="s">
        <v>210</v>
      </c>
      <c r="E432" s="38" t="str">
        <f t="shared" si="39"/>
        <v>FUN.VIA.060.150</v>
      </c>
      <c r="F432" s="18" t="s">
        <v>1563</v>
      </c>
      <c r="G432" s="9" t="s">
        <v>453</v>
      </c>
      <c r="H432" s="77" t="s">
        <v>1501</v>
      </c>
      <c r="I432" s="77" t="s">
        <v>446</v>
      </c>
      <c r="J432" s="32"/>
    </row>
    <row r="433" spans="1:10" s="37" customFormat="1" outlineLevel="3" x14ac:dyDescent="0.25">
      <c r="A433" s="42" t="s">
        <v>448</v>
      </c>
      <c r="B433" s="42" t="s">
        <v>52</v>
      </c>
      <c r="C433" s="42" t="s">
        <v>21</v>
      </c>
      <c r="D433" s="9" t="s">
        <v>212</v>
      </c>
      <c r="E433" s="38" t="str">
        <f t="shared" si="39"/>
        <v>FUN.VIA.060.160</v>
      </c>
      <c r="F433" s="18" t="s">
        <v>1562</v>
      </c>
      <c r="G433" s="9" t="s">
        <v>453</v>
      </c>
      <c r="H433" s="77" t="s">
        <v>1501</v>
      </c>
      <c r="I433" s="77" t="s">
        <v>446</v>
      </c>
      <c r="J433" s="32"/>
    </row>
    <row r="434" spans="1:10" s="37" customFormat="1" outlineLevel="3" x14ac:dyDescent="0.25">
      <c r="A434" s="42" t="s">
        <v>448</v>
      </c>
      <c r="B434" s="42" t="s">
        <v>52</v>
      </c>
      <c r="C434" s="42" t="s">
        <v>21</v>
      </c>
      <c r="D434" s="9" t="s">
        <v>192</v>
      </c>
      <c r="E434" s="38" t="str">
        <f t="shared" si="39"/>
        <v>FUN.VIA.060.170</v>
      </c>
      <c r="F434" s="18" t="s">
        <v>1561</v>
      </c>
      <c r="G434" s="9" t="s">
        <v>453</v>
      </c>
      <c r="H434" s="77" t="s">
        <v>960</v>
      </c>
      <c r="I434" s="77" t="s">
        <v>1560</v>
      </c>
      <c r="J434" s="32"/>
    </row>
    <row r="435" spans="1:10" s="35" customFormat="1" outlineLevel="2" x14ac:dyDescent="0.25">
      <c r="A435" s="36" t="s">
        <v>448</v>
      </c>
      <c r="B435" s="36" t="s">
        <v>52</v>
      </c>
      <c r="C435" s="36" t="s">
        <v>22</v>
      </c>
      <c r="D435" s="36"/>
      <c r="E435" s="120" t="str">
        <f>CONCATENATE(A435,".",B435,".",C435)</f>
        <v>FUN.VIA.070</v>
      </c>
      <c r="F435" s="15" t="s">
        <v>1559</v>
      </c>
      <c r="G435" s="7"/>
      <c r="H435" s="31"/>
      <c r="I435" s="31"/>
      <c r="J435" s="15"/>
    </row>
    <row r="436" spans="1:10" s="37" customFormat="1" outlineLevel="3" x14ac:dyDescent="0.25">
      <c r="A436" s="42" t="s">
        <v>448</v>
      </c>
      <c r="B436" s="42" t="s">
        <v>52</v>
      </c>
      <c r="C436" s="42" t="s">
        <v>22</v>
      </c>
      <c r="D436" s="42" t="s">
        <v>16</v>
      </c>
      <c r="E436" s="38" t="str">
        <f>CONCATENATE(A436,".",B436,".",C436,".",D436)</f>
        <v>FUN.VIA.070.010</v>
      </c>
      <c r="F436" s="18" t="s">
        <v>1558</v>
      </c>
      <c r="G436" s="9" t="s">
        <v>453</v>
      </c>
      <c r="H436" s="77" t="s">
        <v>1501</v>
      </c>
      <c r="I436" s="77" t="s">
        <v>446</v>
      </c>
      <c r="J436" s="32"/>
    </row>
    <row r="437" spans="1:10" s="37" customFormat="1" outlineLevel="3" x14ac:dyDescent="0.25">
      <c r="A437" s="42" t="s">
        <v>448</v>
      </c>
      <c r="B437" s="42" t="s">
        <v>52</v>
      </c>
      <c r="C437" s="42" t="s">
        <v>22</v>
      </c>
      <c r="D437" s="9" t="s">
        <v>17</v>
      </c>
      <c r="E437" s="38" t="str">
        <f>CONCATENATE(A437,".",B437,".",C437,".",D437)</f>
        <v>FUN.VIA.070.020</v>
      </c>
      <c r="F437" s="18" t="s">
        <v>1557</v>
      </c>
      <c r="G437" s="9" t="s">
        <v>453</v>
      </c>
      <c r="H437" s="77" t="s">
        <v>1501</v>
      </c>
      <c r="I437" s="77" t="s">
        <v>446</v>
      </c>
      <c r="J437" s="32"/>
    </row>
    <row r="438" spans="1:10" s="37" customFormat="1" outlineLevel="3" x14ac:dyDescent="0.25">
      <c r="A438" s="42" t="s">
        <v>448</v>
      </c>
      <c r="B438" s="42" t="s">
        <v>52</v>
      </c>
      <c r="C438" s="42" t="s">
        <v>22</v>
      </c>
      <c r="D438" s="42" t="s">
        <v>18</v>
      </c>
      <c r="E438" s="38" t="str">
        <f t="shared" ref="E438:E467" si="40">CONCATENATE(A438,".",B438,".",C438,".",D438)</f>
        <v>FUN.VIA.070.030</v>
      </c>
      <c r="F438" s="18" t="s">
        <v>1556</v>
      </c>
      <c r="G438" s="9" t="s">
        <v>453</v>
      </c>
      <c r="H438" s="77" t="s">
        <v>1501</v>
      </c>
      <c r="I438" s="77" t="s">
        <v>446</v>
      </c>
      <c r="J438" s="32"/>
    </row>
    <row r="439" spans="1:10" s="37" customFormat="1" outlineLevel="3" x14ac:dyDescent="0.25">
      <c r="A439" s="42" t="s">
        <v>448</v>
      </c>
      <c r="B439" s="42" t="s">
        <v>52</v>
      </c>
      <c r="C439" s="42" t="s">
        <v>22</v>
      </c>
      <c r="D439" s="9" t="s">
        <v>19</v>
      </c>
      <c r="E439" s="38" t="str">
        <f t="shared" si="40"/>
        <v>FUN.VIA.070.040</v>
      </c>
      <c r="F439" s="18" t="s">
        <v>1555</v>
      </c>
      <c r="G439" s="9" t="s">
        <v>453</v>
      </c>
      <c r="H439" s="77" t="s">
        <v>1501</v>
      </c>
      <c r="I439" s="77" t="s">
        <v>446</v>
      </c>
      <c r="J439" s="32"/>
    </row>
    <row r="440" spans="1:10" s="37" customFormat="1" outlineLevel="3" x14ac:dyDescent="0.25">
      <c r="A440" s="42" t="s">
        <v>448</v>
      </c>
      <c r="B440" s="42" t="s">
        <v>52</v>
      </c>
      <c r="C440" s="42" t="s">
        <v>22</v>
      </c>
      <c r="D440" s="42" t="s">
        <v>20</v>
      </c>
      <c r="E440" s="38" t="str">
        <f t="shared" si="40"/>
        <v>FUN.VIA.070.050</v>
      </c>
      <c r="F440" s="18" t="s">
        <v>1554</v>
      </c>
      <c r="G440" s="9" t="s">
        <v>453</v>
      </c>
      <c r="H440" s="77" t="s">
        <v>1501</v>
      </c>
      <c r="I440" s="77" t="s">
        <v>446</v>
      </c>
      <c r="J440" s="32"/>
    </row>
    <row r="441" spans="1:10" s="37" customFormat="1" outlineLevel="3" x14ac:dyDescent="0.25">
      <c r="A441" s="42" t="s">
        <v>448</v>
      </c>
      <c r="B441" s="42" t="s">
        <v>52</v>
      </c>
      <c r="C441" s="42" t="s">
        <v>22</v>
      </c>
      <c r="D441" s="9" t="s">
        <v>21</v>
      </c>
      <c r="E441" s="38" t="str">
        <f t="shared" si="40"/>
        <v>FUN.VIA.070.060</v>
      </c>
      <c r="F441" s="18" t="s">
        <v>1553</v>
      </c>
      <c r="G441" s="9" t="s">
        <v>453</v>
      </c>
      <c r="H441" s="77" t="s">
        <v>1501</v>
      </c>
      <c r="I441" s="77" t="s">
        <v>446</v>
      </c>
      <c r="J441" s="32"/>
    </row>
    <row r="442" spans="1:10" s="37" customFormat="1" outlineLevel="3" x14ac:dyDescent="0.25">
      <c r="A442" s="42" t="s">
        <v>448</v>
      </c>
      <c r="B442" s="42" t="s">
        <v>52</v>
      </c>
      <c r="C442" s="42" t="s">
        <v>22</v>
      </c>
      <c r="D442" s="42" t="s">
        <v>22</v>
      </c>
      <c r="E442" s="38" t="str">
        <f t="shared" si="40"/>
        <v>FUN.VIA.070.070</v>
      </c>
      <c r="F442" s="18" t="s">
        <v>1552</v>
      </c>
      <c r="G442" s="9" t="s">
        <v>453</v>
      </c>
      <c r="H442" s="77" t="s">
        <v>1501</v>
      </c>
      <c r="I442" s="77" t="s">
        <v>446</v>
      </c>
      <c r="J442" s="32"/>
    </row>
    <row r="443" spans="1:10" s="37" customFormat="1" outlineLevel="3" x14ac:dyDescent="0.25">
      <c r="A443" s="42" t="s">
        <v>448</v>
      </c>
      <c r="B443" s="42" t="s">
        <v>52</v>
      </c>
      <c r="C443" s="42" t="s">
        <v>22</v>
      </c>
      <c r="D443" s="9" t="s">
        <v>23</v>
      </c>
      <c r="E443" s="38" t="str">
        <f t="shared" si="40"/>
        <v>FUN.VIA.070.080</v>
      </c>
      <c r="F443" s="18" t="s">
        <v>1551</v>
      </c>
      <c r="G443" s="9" t="s">
        <v>453</v>
      </c>
      <c r="H443" s="77" t="s">
        <v>1501</v>
      </c>
      <c r="I443" s="77" t="s">
        <v>446</v>
      </c>
      <c r="J443" s="32"/>
    </row>
    <row r="444" spans="1:10" s="37" customFormat="1" outlineLevel="3" x14ac:dyDescent="0.25">
      <c r="A444" s="42" t="s">
        <v>448</v>
      </c>
      <c r="B444" s="42" t="s">
        <v>52</v>
      </c>
      <c r="C444" s="42" t="s">
        <v>22</v>
      </c>
      <c r="D444" s="42" t="s">
        <v>24</v>
      </c>
      <c r="E444" s="38" t="str">
        <f t="shared" si="40"/>
        <v>FUN.VIA.070.090</v>
      </c>
      <c r="F444" s="18" t="s">
        <v>1550</v>
      </c>
      <c r="G444" s="9" t="s">
        <v>453</v>
      </c>
      <c r="H444" s="77" t="s">
        <v>1501</v>
      </c>
      <c r="I444" s="77" t="s">
        <v>446</v>
      </c>
      <c r="J444" s="32"/>
    </row>
    <row r="445" spans="1:10" s="37" customFormat="1" outlineLevel="3" x14ac:dyDescent="0.25">
      <c r="A445" s="42" t="s">
        <v>448</v>
      </c>
      <c r="B445" s="42" t="s">
        <v>52</v>
      </c>
      <c r="C445" s="42" t="s">
        <v>22</v>
      </c>
      <c r="D445" s="9" t="s">
        <v>25</v>
      </c>
      <c r="E445" s="38" t="str">
        <f t="shared" si="40"/>
        <v>FUN.VIA.070.100</v>
      </c>
      <c r="F445" s="18" t="s">
        <v>1549</v>
      </c>
      <c r="G445" s="9" t="s">
        <v>453</v>
      </c>
      <c r="H445" s="77" t="s">
        <v>1501</v>
      </c>
      <c r="I445" s="77" t="s">
        <v>446</v>
      </c>
      <c r="J445" s="32"/>
    </row>
    <row r="446" spans="1:10" s="37" customFormat="1" outlineLevel="3" x14ac:dyDescent="0.25">
      <c r="A446" s="42" t="s">
        <v>448</v>
      </c>
      <c r="B446" s="42" t="s">
        <v>52</v>
      </c>
      <c r="C446" s="42" t="s">
        <v>22</v>
      </c>
      <c r="D446" s="42" t="s">
        <v>26</v>
      </c>
      <c r="E446" s="38" t="str">
        <f t="shared" si="40"/>
        <v>FUN.VIA.070.110</v>
      </c>
      <c r="F446" s="18" t="s">
        <v>1548</v>
      </c>
      <c r="G446" s="9" t="s">
        <v>453</v>
      </c>
      <c r="H446" s="77" t="s">
        <v>1501</v>
      </c>
      <c r="I446" s="77" t="s">
        <v>446</v>
      </c>
      <c r="J446" s="32"/>
    </row>
    <row r="447" spans="1:10" s="37" customFormat="1" outlineLevel="3" x14ac:dyDescent="0.25">
      <c r="A447" s="42" t="s">
        <v>448</v>
      </c>
      <c r="B447" s="42" t="s">
        <v>52</v>
      </c>
      <c r="C447" s="42" t="s">
        <v>22</v>
      </c>
      <c r="D447" s="9" t="s">
        <v>27</v>
      </c>
      <c r="E447" s="38" t="str">
        <f t="shared" si="40"/>
        <v>FUN.VIA.070.120</v>
      </c>
      <c r="F447" s="18" t="s">
        <v>1547</v>
      </c>
      <c r="G447" s="9" t="s">
        <v>453</v>
      </c>
      <c r="H447" s="77" t="s">
        <v>1501</v>
      </c>
      <c r="I447" s="77" t="s">
        <v>446</v>
      </c>
      <c r="J447" s="32"/>
    </row>
    <row r="448" spans="1:10" s="37" customFormat="1" outlineLevel="3" x14ac:dyDescent="0.25">
      <c r="A448" s="42" t="s">
        <v>448</v>
      </c>
      <c r="B448" s="42" t="s">
        <v>52</v>
      </c>
      <c r="C448" s="42" t="s">
        <v>22</v>
      </c>
      <c r="D448" s="42" t="s">
        <v>28</v>
      </c>
      <c r="E448" s="38" t="str">
        <f t="shared" si="40"/>
        <v>FUN.VIA.070.130</v>
      </c>
      <c r="F448" s="18" t="s">
        <v>1546</v>
      </c>
      <c r="G448" s="9" t="s">
        <v>453</v>
      </c>
      <c r="H448" s="77" t="s">
        <v>1501</v>
      </c>
      <c r="I448" s="77" t="s">
        <v>446</v>
      </c>
      <c r="J448" s="32"/>
    </row>
    <row r="449" spans="1:10" s="37" customFormat="1" outlineLevel="3" x14ac:dyDescent="0.25">
      <c r="A449" s="42" t="s">
        <v>448</v>
      </c>
      <c r="B449" s="42" t="s">
        <v>52</v>
      </c>
      <c r="C449" s="42" t="s">
        <v>22</v>
      </c>
      <c r="D449" s="9" t="s">
        <v>171</v>
      </c>
      <c r="E449" s="38" t="str">
        <f t="shared" si="40"/>
        <v>FUN.VIA.070.140</v>
      </c>
      <c r="F449" s="18" t="s">
        <v>1545</v>
      </c>
      <c r="G449" s="9" t="s">
        <v>453</v>
      </c>
      <c r="H449" s="77" t="s">
        <v>1501</v>
      </c>
      <c r="I449" s="77" t="s">
        <v>446</v>
      </c>
      <c r="J449" s="32"/>
    </row>
    <row r="450" spans="1:10" s="68" customFormat="1" outlineLevel="3" x14ac:dyDescent="0.25">
      <c r="A450" s="34" t="s">
        <v>448</v>
      </c>
      <c r="B450" s="34" t="s">
        <v>52</v>
      </c>
      <c r="C450" s="34" t="s">
        <v>22</v>
      </c>
      <c r="D450" s="42" t="s">
        <v>210</v>
      </c>
      <c r="E450" s="38" t="str">
        <f t="shared" si="40"/>
        <v>FUN.VIA.070.150</v>
      </c>
      <c r="F450" s="33" t="s">
        <v>1544</v>
      </c>
      <c r="G450" s="34" t="s">
        <v>453</v>
      </c>
      <c r="H450" s="77" t="s">
        <v>1501</v>
      </c>
      <c r="I450" s="77" t="s">
        <v>446</v>
      </c>
      <c r="J450" s="33"/>
    </row>
    <row r="451" spans="1:10" s="68" customFormat="1" outlineLevel="3" x14ac:dyDescent="0.25">
      <c r="A451" s="34" t="s">
        <v>448</v>
      </c>
      <c r="B451" s="34" t="s">
        <v>52</v>
      </c>
      <c r="C451" s="34" t="s">
        <v>22</v>
      </c>
      <c r="D451" s="9" t="s">
        <v>212</v>
      </c>
      <c r="E451" s="38" t="str">
        <f t="shared" si="40"/>
        <v>FUN.VIA.070.160</v>
      </c>
      <c r="F451" s="33" t="s">
        <v>1543</v>
      </c>
      <c r="G451" s="34" t="s">
        <v>453</v>
      </c>
      <c r="H451" s="77" t="s">
        <v>1501</v>
      </c>
      <c r="I451" s="77" t="s">
        <v>446</v>
      </c>
      <c r="J451" s="33"/>
    </row>
    <row r="452" spans="1:10" s="68" customFormat="1" outlineLevel="3" x14ac:dyDescent="0.25">
      <c r="A452" s="34" t="s">
        <v>448</v>
      </c>
      <c r="B452" s="34" t="s">
        <v>52</v>
      </c>
      <c r="C452" s="34" t="s">
        <v>22</v>
      </c>
      <c r="D452" s="42" t="s">
        <v>192</v>
      </c>
      <c r="E452" s="38" t="str">
        <f t="shared" si="40"/>
        <v>FUN.VIA.070.170</v>
      </c>
      <c r="F452" s="33" t="s">
        <v>1542</v>
      </c>
      <c r="G452" s="34" t="s">
        <v>453</v>
      </c>
      <c r="H452" s="77" t="s">
        <v>1501</v>
      </c>
      <c r="I452" s="77" t="s">
        <v>446</v>
      </c>
      <c r="J452" s="33"/>
    </row>
    <row r="453" spans="1:10" s="68" customFormat="1" outlineLevel="3" x14ac:dyDescent="0.25">
      <c r="A453" s="34" t="s">
        <v>448</v>
      </c>
      <c r="B453" s="34" t="s">
        <v>52</v>
      </c>
      <c r="C453" s="34" t="s">
        <v>22</v>
      </c>
      <c r="D453" s="9" t="s">
        <v>194</v>
      </c>
      <c r="E453" s="38" t="str">
        <f t="shared" si="40"/>
        <v>FUN.VIA.070.180</v>
      </c>
      <c r="F453" s="33" t="s">
        <v>1541</v>
      </c>
      <c r="G453" s="34" t="s">
        <v>453</v>
      </c>
      <c r="H453" s="77" t="s">
        <v>1505</v>
      </c>
      <c r="I453" s="121" t="s">
        <v>1504</v>
      </c>
      <c r="J453" s="33"/>
    </row>
    <row r="454" spans="1:10" s="68" customFormat="1" outlineLevel="3" x14ac:dyDescent="0.25">
      <c r="A454" s="34" t="s">
        <v>448</v>
      </c>
      <c r="B454" s="34" t="s">
        <v>52</v>
      </c>
      <c r="C454" s="34" t="s">
        <v>22</v>
      </c>
      <c r="D454" s="42" t="s">
        <v>216</v>
      </c>
      <c r="E454" s="38" t="str">
        <f t="shared" si="40"/>
        <v>FUN.VIA.070.190</v>
      </c>
      <c r="F454" s="33" t="s">
        <v>1540</v>
      </c>
      <c r="G454" s="34" t="s">
        <v>453</v>
      </c>
      <c r="H454" s="77" t="s">
        <v>1505</v>
      </c>
      <c r="I454" s="121" t="s">
        <v>1504</v>
      </c>
      <c r="J454" s="33"/>
    </row>
    <row r="455" spans="1:10" s="68" customFormat="1" outlineLevel="3" x14ac:dyDescent="0.25">
      <c r="A455" s="34" t="s">
        <v>448</v>
      </c>
      <c r="B455" s="34" t="s">
        <v>52</v>
      </c>
      <c r="C455" s="34" t="s">
        <v>22</v>
      </c>
      <c r="D455" s="9" t="s">
        <v>218</v>
      </c>
      <c r="E455" s="38" t="str">
        <f t="shared" si="40"/>
        <v>FUN.VIA.070.200</v>
      </c>
      <c r="F455" s="33" t="s">
        <v>1539</v>
      </c>
      <c r="G455" s="34" t="s">
        <v>453</v>
      </c>
      <c r="H455" s="77" t="s">
        <v>1505</v>
      </c>
      <c r="I455" s="121" t="s">
        <v>1504</v>
      </c>
      <c r="J455" s="33"/>
    </row>
    <row r="456" spans="1:10" s="68" customFormat="1" outlineLevel="3" x14ac:dyDescent="0.25">
      <c r="A456" s="34" t="s">
        <v>448</v>
      </c>
      <c r="B456" s="34" t="s">
        <v>52</v>
      </c>
      <c r="C456" s="34" t="s">
        <v>22</v>
      </c>
      <c r="D456" s="42" t="s">
        <v>220</v>
      </c>
      <c r="E456" s="38" t="str">
        <f t="shared" si="40"/>
        <v>FUN.VIA.070.210</v>
      </c>
      <c r="F456" s="33" t="s">
        <v>1538</v>
      </c>
      <c r="G456" s="34" t="s">
        <v>453</v>
      </c>
      <c r="H456" s="77" t="s">
        <v>1505</v>
      </c>
      <c r="I456" s="121" t="s">
        <v>1504</v>
      </c>
      <c r="J456" s="33"/>
    </row>
    <row r="457" spans="1:10" s="68" customFormat="1" outlineLevel="3" x14ac:dyDescent="0.25">
      <c r="A457" s="34" t="s">
        <v>448</v>
      </c>
      <c r="B457" s="34" t="s">
        <v>52</v>
      </c>
      <c r="C457" s="34" t="s">
        <v>22</v>
      </c>
      <c r="D457" s="9" t="s">
        <v>222</v>
      </c>
      <c r="E457" s="38" t="str">
        <f t="shared" si="40"/>
        <v>FUN.VIA.070.220</v>
      </c>
      <c r="F457" s="33" t="s">
        <v>1537</v>
      </c>
      <c r="G457" s="34" t="s">
        <v>453</v>
      </c>
      <c r="H457" s="77" t="s">
        <v>1505</v>
      </c>
      <c r="I457" s="121" t="s">
        <v>1504</v>
      </c>
      <c r="J457" s="33"/>
    </row>
    <row r="458" spans="1:10" s="68" customFormat="1" outlineLevel="3" x14ac:dyDescent="0.25">
      <c r="A458" s="34" t="s">
        <v>448</v>
      </c>
      <c r="B458" s="34" t="s">
        <v>52</v>
      </c>
      <c r="C458" s="34" t="s">
        <v>22</v>
      </c>
      <c r="D458" s="42" t="s">
        <v>224</v>
      </c>
      <c r="E458" s="38" t="str">
        <f t="shared" si="40"/>
        <v>FUN.VIA.070.230</v>
      </c>
      <c r="F458" s="33" t="s">
        <v>1536</v>
      </c>
      <c r="G458" s="34" t="s">
        <v>453</v>
      </c>
      <c r="H458" s="77" t="s">
        <v>1505</v>
      </c>
      <c r="I458" s="121" t="s">
        <v>1504</v>
      </c>
      <c r="J458" s="33"/>
    </row>
    <row r="459" spans="1:10" s="68" customFormat="1" outlineLevel="3" x14ac:dyDescent="0.25">
      <c r="A459" s="34" t="s">
        <v>448</v>
      </c>
      <c r="B459" s="34" t="s">
        <v>52</v>
      </c>
      <c r="C459" s="34" t="s">
        <v>22</v>
      </c>
      <c r="D459" s="9" t="s">
        <v>252</v>
      </c>
      <c r="E459" s="38" t="str">
        <f t="shared" si="40"/>
        <v>FUN.VIA.070.240</v>
      </c>
      <c r="F459" s="33" t="s">
        <v>1535</v>
      </c>
      <c r="G459" s="34" t="s">
        <v>453</v>
      </c>
      <c r="H459" s="77" t="s">
        <v>1505</v>
      </c>
      <c r="I459" s="121" t="s">
        <v>1504</v>
      </c>
      <c r="J459" s="33"/>
    </row>
    <row r="460" spans="1:10" s="68" customFormat="1" outlineLevel="3" x14ac:dyDescent="0.25">
      <c r="A460" s="34" t="s">
        <v>448</v>
      </c>
      <c r="B460" s="34" t="s">
        <v>52</v>
      </c>
      <c r="C460" s="34" t="s">
        <v>22</v>
      </c>
      <c r="D460" s="42" t="s">
        <v>254</v>
      </c>
      <c r="E460" s="38" t="str">
        <f t="shared" si="40"/>
        <v>FUN.VIA.070.250</v>
      </c>
      <c r="F460" s="33" t="s">
        <v>1534</v>
      </c>
      <c r="G460" s="34" t="s">
        <v>453</v>
      </c>
      <c r="H460" s="77" t="s">
        <v>1501</v>
      </c>
      <c r="I460" s="77" t="s">
        <v>1532</v>
      </c>
      <c r="J460" s="33"/>
    </row>
    <row r="461" spans="1:10" s="68" customFormat="1" outlineLevel="3" x14ac:dyDescent="0.25">
      <c r="A461" s="34" t="s">
        <v>448</v>
      </c>
      <c r="B461" s="34" t="s">
        <v>52</v>
      </c>
      <c r="C461" s="34" t="s">
        <v>22</v>
      </c>
      <c r="D461" s="9" t="s">
        <v>256</v>
      </c>
      <c r="E461" s="38" t="str">
        <f t="shared" si="40"/>
        <v>FUN.VIA.070.260</v>
      </c>
      <c r="F461" s="33" t="s">
        <v>1533</v>
      </c>
      <c r="G461" s="34" t="s">
        <v>453</v>
      </c>
      <c r="H461" s="77" t="s">
        <v>1501</v>
      </c>
      <c r="I461" s="77" t="s">
        <v>1532</v>
      </c>
      <c r="J461" s="33"/>
    </row>
    <row r="462" spans="1:10" s="68" customFormat="1" outlineLevel="3" x14ac:dyDescent="0.25">
      <c r="A462" s="34" t="s">
        <v>448</v>
      </c>
      <c r="B462" s="34" t="s">
        <v>52</v>
      </c>
      <c r="C462" s="34" t="s">
        <v>22</v>
      </c>
      <c r="D462" s="42" t="s">
        <v>423</v>
      </c>
      <c r="E462" s="38" t="str">
        <f t="shared" si="40"/>
        <v>FUN.VIA.070.270</v>
      </c>
      <c r="F462" s="33" t="s">
        <v>1531</v>
      </c>
      <c r="G462" s="34" t="s">
        <v>453</v>
      </c>
      <c r="H462" s="77" t="s">
        <v>1501</v>
      </c>
      <c r="I462" s="77" t="s">
        <v>446</v>
      </c>
      <c r="J462" s="33"/>
    </row>
    <row r="463" spans="1:10" s="68" customFormat="1" outlineLevel="3" x14ac:dyDescent="0.25">
      <c r="A463" s="34" t="s">
        <v>448</v>
      </c>
      <c r="B463" s="34" t="s">
        <v>52</v>
      </c>
      <c r="C463" s="34" t="s">
        <v>22</v>
      </c>
      <c r="D463" s="9" t="s">
        <v>424</v>
      </c>
      <c r="E463" s="38" t="str">
        <f t="shared" si="40"/>
        <v>FUN.VIA.070.280</v>
      </c>
      <c r="F463" s="33" t="s">
        <v>1530</v>
      </c>
      <c r="G463" s="34" t="s">
        <v>453</v>
      </c>
      <c r="H463" s="124" t="s">
        <v>1501</v>
      </c>
      <c r="I463" s="77" t="s">
        <v>1527</v>
      </c>
      <c r="J463" s="33"/>
    </row>
    <row r="464" spans="1:10" s="68" customFormat="1" outlineLevel="3" x14ac:dyDescent="0.25">
      <c r="A464" s="34" t="s">
        <v>448</v>
      </c>
      <c r="B464" s="34" t="s">
        <v>52</v>
      </c>
      <c r="C464" s="34" t="s">
        <v>22</v>
      </c>
      <c r="D464" s="42" t="s">
        <v>425</v>
      </c>
      <c r="E464" s="38" t="str">
        <f t="shared" si="40"/>
        <v>FUN.VIA.070.290</v>
      </c>
      <c r="F464" s="33" t="s">
        <v>1529</v>
      </c>
      <c r="G464" s="34" t="s">
        <v>453</v>
      </c>
      <c r="H464" s="124" t="s">
        <v>1501</v>
      </c>
      <c r="I464" s="77" t="s">
        <v>1527</v>
      </c>
      <c r="J464" s="77"/>
    </row>
    <row r="465" spans="1:10" s="68" customFormat="1" outlineLevel="3" x14ac:dyDescent="0.25">
      <c r="A465" s="34" t="s">
        <v>448</v>
      </c>
      <c r="B465" s="34" t="s">
        <v>52</v>
      </c>
      <c r="C465" s="34" t="s">
        <v>22</v>
      </c>
      <c r="D465" s="9" t="s">
        <v>426</v>
      </c>
      <c r="E465" s="38" t="str">
        <f t="shared" si="40"/>
        <v>FUN.VIA.070.300</v>
      </c>
      <c r="F465" s="33" t="s">
        <v>1528</v>
      </c>
      <c r="G465" s="34" t="s">
        <v>453</v>
      </c>
      <c r="H465" s="124" t="s">
        <v>1501</v>
      </c>
      <c r="I465" s="77" t="s">
        <v>1527</v>
      </c>
      <c r="J465" s="33"/>
    </row>
    <row r="466" spans="1:10" s="68" customFormat="1" outlineLevel="3" x14ac:dyDescent="0.25">
      <c r="A466" s="34" t="s">
        <v>448</v>
      </c>
      <c r="B466" s="34" t="s">
        <v>52</v>
      </c>
      <c r="C466" s="34" t="s">
        <v>22</v>
      </c>
      <c r="D466" s="42" t="s">
        <v>427</v>
      </c>
      <c r="E466" s="38" t="str">
        <f t="shared" si="40"/>
        <v>FUN.VIA.070.310</v>
      </c>
      <c r="F466" s="33" t="s">
        <v>1526</v>
      </c>
      <c r="G466" s="34" t="s">
        <v>453</v>
      </c>
      <c r="H466" s="77" t="s">
        <v>1501</v>
      </c>
      <c r="I466" s="77" t="s">
        <v>446</v>
      </c>
      <c r="J466" s="33"/>
    </row>
    <row r="467" spans="1:10" s="68" customFormat="1" outlineLevel="3" x14ac:dyDescent="0.25">
      <c r="A467" s="34" t="s">
        <v>448</v>
      </c>
      <c r="B467" s="34" t="s">
        <v>52</v>
      </c>
      <c r="C467" s="34" t="s">
        <v>22</v>
      </c>
      <c r="D467" s="9" t="s">
        <v>428</v>
      </c>
      <c r="E467" s="38" t="str">
        <f t="shared" si="40"/>
        <v>FUN.VIA.070.320</v>
      </c>
      <c r="F467" s="33" t="s">
        <v>1525</v>
      </c>
      <c r="G467" s="34" t="s">
        <v>453</v>
      </c>
      <c r="H467" s="77" t="s">
        <v>960</v>
      </c>
      <c r="I467" s="77" t="s">
        <v>1524</v>
      </c>
      <c r="J467" s="33"/>
    </row>
    <row r="468" spans="1:10" s="35" customFormat="1" outlineLevel="2" x14ac:dyDescent="0.25">
      <c r="A468" s="36" t="s">
        <v>448</v>
      </c>
      <c r="B468" s="36" t="s">
        <v>52</v>
      </c>
      <c r="C468" s="36" t="s">
        <v>23</v>
      </c>
      <c r="D468" s="36"/>
      <c r="E468" s="120" t="str">
        <f>CONCATENATE(A468,".",B468,".",C468)</f>
        <v>FUN.VIA.080</v>
      </c>
      <c r="F468" s="15" t="s">
        <v>1523</v>
      </c>
      <c r="G468" s="36"/>
      <c r="H468" s="31"/>
      <c r="I468" s="31"/>
      <c r="J468" s="15"/>
    </row>
    <row r="469" spans="1:10" s="68" customFormat="1" outlineLevel="3" x14ac:dyDescent="0.25">
      <c r="A469" s="34" t="s">
        <v>448</v>
      </c>
      <c r="B469" s="34" t="s">
        <v>52</v>
      </c>
      <c r="C469" s="34" t="s">
        <v>23</v>
      </c>
      <c r="D469" s="34" t="s">
        <v>16</v>
      </c>
      <c r="E469" s="118" t="str">
        <f>CONCATENATE(A469,".",B469,".",C469,".",D469)</f>
        <v>FUN.VIA.080.010</v>
      </c>
      <c r="F469" s="33" t="s">
        <v>1522</v>
      </c>
      <c r="G469" s="34" t="s">
        <v>453</v>
      </c>
      <c r="H469" s="77" t="s">
        <v>1501</v>
      </c>
      <c r="I469" s="77" t="s">
        <v>446</v>
      </c>
      <c r="J469" s="33"/>
    </row>
    <row r="470" spans="1:10" s="68" customFormat="1" outlineLevel="3" x14ac:dyDescent="0.25">
      <c r="A470" s="34" t="s">
        <v>448</v>
      </c>
      <c r="B470" s="34" t="s">
        <v>52</v>
      </c>
      <c r="C470" s="34" t="s">
        <v>23</v>
      </c>
      <c r="D470" s="34" t="s">
        <v>17</v>
      </c>
      <c r="E470" s="118" t="str">
        <f>CONCATENATE(A470,".",B470,".",C470,".",D470)</f>
        <v>FUN.VIA.080.020</v>
      </c>
      <c r="F470" s="33" t="s">
        <v>1521</v>
      </c>
      <c r="G470" s="34" t="s">
        <v>453</v>
      </c>
      <c r="H470" s="77" t="s">
        <v>1501</v>
      </c>
      <c r="I470" s="77" t="s">
        <v>446</v>
      </c>
      <c r="J470" s="33"/>
    </row>
    <row r="471" spans="1:10" s="68" customFormat="1" outlineLevel="3" x14ac:dyDescent="0.25">
      <c r="A471" s="34" t="s">
        <v>448</v>
      </c>
      <c r="B471" s="34" t="s">
        <v>52</v>
      </c>
      <c r="C471" s="34" t="s">
        <v>23</v>
      </c>
      <c r="D471" s="34" t="s">
        <v>18</v>
      </c>
      <c r="E471" s="118" t="str">
        <f>CONCATENATE(A471,".",B471,".",C471,".",D471)</f>
        <v>FUN.VIA.080.030</v>
      </c>
      <c r="F471" s="33" t="s">
        <v>2082</v>
      </c>
      <c r="G471" s="34" t="s">
        <v>453</v>
      </c>
      <c r="H471" s="77" t="s">
        <v>1501</v>
      </c>
      <c r="I471" s="77" t="s">
        <v>446</v>
      </c>
      <c r="J471" s="33"/>
    </row>
    <row r="472" spans="1:10" s="23" customFormat="1" outlineLevel="2" x14ac:dyDescent="0.25">
      <c r="A472" s="27" t="s">
        <v>448</v>
      </c>
      <c r="B472" s="27" t="s">
        <v>52</v>
      </c>
      <c r="C472" s="27" t="s">
        <v>24</v>
      </c>
      <c r="D472" s="27"/>
      <c r="E472" s="123" t="str">
        <f>CONCATENATE(A472,".",B472,".",C472)</f>
        <v>FUN.VIA.090</v>
      </c>
      <c r="F472" s="122" t="s">
        <v>2083</v>
      </c>
      <c r="G472" s="27"/>
      <c r="H472" s="122"/>
      <c r="I472" s="122"/>
      <c r="J472" s="122"/>
    </row>
    <row r="473" spans="1:10" s="68" customFormat="1" outlineLevel="3" x14ac:dyDescent="0.25">
      <c r="A473" s="34" t="s">
        <v>448</v>
      </c>
      <c r="B473" s="34" t="s">
        <v>52</v>
      </c>
      <c r="C473" s="34" t="s">
        <v>24</v>
      </c>
      <c r="D473" s="34" t="s">
        <v>16</v>
      </c>
      <c r="E473" s="38" t="str">
        <f>CONCATENATE(A473,".",B473,".",C473,".",D473)</f>
        <v>FUN.VIA.090.010</v>
      </c>
      <c r="F473" s="33" t="s">
        <v>1520</v>
      </c>
      <c r="G473" s="34" t="s">
        <v>453</v>
      </c>
      <c r="H473" s="77" t="s">
        <v>1501</v>
      </c>
      <c r="I473" s="77" t="s">
        <v>446</v>
      </c>
      <c r="J473" s="33"/>
    </row>
    <row r="474" spans="1:10" s="68" customFormat="1" outlineLevel="3" x14ac:dyDescent="0.25">
      <c r="A474" s="34" t="s">
        <v>448</v>
      </c>
      <c r="B474" s="34" t="s">
        <v>52</v>
      </c>
      <c r="C474" s="34" t="s">
        <v>24</v>
      </c>
      <c r="D474" s="34" t="s">
        <v>17</v>
      </c>
      <c r="E474" s="38" t="str">
        <f t="shared" ref="E474:E485" si="41">CONCATENATE(A474,".",B474,".",C474,".",D474)</f>
        <v>FUN.VIA.090.020</v>
      </c>
      <c r="F474" s="33" t="s">
        <v>1519</v>
      </c>
      <c r="G474" s="34" t="s">
        <v>453</v>
      </c>
      <c r="H474" s="77" t="s">
        <v>1501</v>
      </c>
      <c r="I474" s="77" t="s">
        <v>1516</v>
      </c>
      <c r="J474" s="33"/>
    </row>
    <row r="475" spans="1:10" s="68" customFormat="1" outlineLevel="3" x14ac:dyDescent="0.25">
      <c r="A475" s="34" t="s">
        <v>448</v>
      </c>
      <c r="B475" s="34" t="s">
        <v>52</v>
      </c>
      <c r="C475" s="34" t="s">
        <v>24</v>
      </c>
      <c r="D475" s="34" t="s">
        <v>18</v>
      </c>
      <c r="E475" s="38" t="str">
        <f t="shared" si="41"/>
        <v>FUN.VIA.090.030</v>
      </c>
      <c r="F475" s="33" t="s">
        <v>1518</v>
      </c>
      <c r="G475" s="34" t="s">
        <v>453</v>
      </c>
      <c r="H475" s="77" t="s">
        <v>1501</v>
      </c>
      <c r="I475" s="77" t="s">
        <v>1516</v>
      </c>
      <c r="J475" s="33"/>
    </row>
    <row r="476" spans="1:10" s="68" customFormat="1" outlineLevel="3" x14ac:dyDescent="0.25">
      <c r="A476" s="34" t="s">
        <v>448</v>
      </c>
      <c r="B476" s="34" t="s">
        <v>52</v>
      </c>
      <c r="C476" s="34" t="s">
        <v>24</v>
      </c>
      <c r="D476" s="34" t="s">
        <v>19</v>
      </c>
      <c r="E476" s="38" t="str">
        <f t="shared" si="41"/>
        <v>FUN.VIA.090.040</v>
      </c>
      <c r="F476" s="33" t="s">
        <v>1517</v>
      </c>
      <c r="G476" s="34" t="s">
        <v>453</v>
      </c>
      <c r="H476" s="77" t="s">
        <v>1501</v>
      </c>
      <c r="I476" s="77" t="s">
        <v>1516</v>
      </c>
      <c r="J476" s="33"/>
    </row>
    <row r="477" spans="1:10" s="68" customFormat="1" outlineLevel="3" x14ac:dyDescent="0.25">
      <c r="A477" s="34" t="s">
        <v>448</v>
      </c>
      <c r="B477" s="34" t="s">
        <v>52</v>
      </c>
      <c r="C477" s="34" t="s">
        <v>24</v>
      </c>
      <c r="D477" s="34" t="s">
        <v>20</v>
      </c>
      <c r="E477" s="38" t="str">
        <f t="shared" si="41"/>
        <v>FUN.VIA.090.050</v>
      </c>
      <c r="F477" s="33" t="s">
        <v>1515</v>
      </c>
      <c r="G477" s="34" t="s">
        <v>453</v>
      </c>
      <c r="H477" s="77" t="s">
        <v>1501</v>
      </c>
      <c r="I477" s="77" t="s">
        <v>1514</v>
      </c>
      <c r="J477" s="33"/>
    </row>
    <row r="478" spans="1:10" s="68" customFormat="1" outlineLevel="3" x14ac:dyDescent="0.25">
      <c r="A478" s="34" t="s">
        <v>448</v>
      </c>
      <c r="B478" s="34" t="s">
        <v>52</v>
      </c>
      <c r="C478" s="34" t="s">
        <v>24</v>
      </c>
      <c r="D478" s="34" t="s">
        <v>21</v>
      </c>
      <c r="E478" s="38" t="str">
        <f t="shared" si="41"/>
        <v>FUN.VIA.090.060</v>
      </c>
      <c r="F478" s="33" t="s">
        <v>1513</v>
      </c>
      <c r="G478" s="34" t="s">
        <v>453</v>
      </c>
      <c r="H478" s="77" t="s">
        <v>1501</v>
      </c>
      <c r="I478" s="77" t="s">
        <v>1512</v>
      </c>
      <c r="J478" s="33"/>
    </row>
    <row r="479" spans="1:10" s="68" customFormat="1" outlineLevel="3" x14ac:dyDescent="0.25">
      <c r="A479" s="34" t="s">
        <v>448</v>
      </c>
      <c r="B479" s="34" t="s">
        <v>52</v>
      </c>
      <c r="C479" s="34" t="s">
        <v>24</v>
      </c>
      <c r="D479" s="34" t="s">
        <v>22</v>
      </c>
      <c r="E479" s="38" t="str">
        <f t="shared" si="41"/>
        <v>FUN.VIA.090.070</v>
      </c>
      <c r="F479" s="33" t="s">
        <v>1511</v>
      </c>
      <c r="G479" s="34" t="s">
        <v>453</v>
      </c>
      <c r="H479" s="77" t="s">
        <v>1501</v>
      </c>
      <c r="I479" s="77" t="s">
        <v>446</v>
      </c>
      <c r="J479" s="33"/>
    </row>
    <row r="480" spans="1:10" s="68" customFormat="1" outlineLevel="3" x14ac:dyDescent="0.25">
      <c r="A480" s="34" t="s">
        <v>448</v>
      </c>
      <c r="B480" s="34" t="s">
        <v>52</v>
      </c>
      <c r="C480" s="34" t="s">
        <v>24</v>
      </c>
      <c r="D480" s="34" t="s">
        <v>23</v>
      </c>
      <c r="E480" s="38" t="str">
        <f t="shared" si="41"/>
        <v>FUN.VIA.090.080</v>
      </c>
      <c r="F480" s="33" t="s">
        <v>1510</v>
      </c>
      <c r="G480" s="34" t="s">
        <v>453</v>
      </c>
      <c r="H480" s="77" t="s">
        <v>1501</v>
      </c>
      <c r="I480" s="77" t="s">
        <v>446</v>
      </c>
      <c r="J480" s="33"/>
    </row>
    <row r="481" spans="1:10" s="68" customFormat="1" outlineLevel="3" x14ac:dyDescent="0.25">
      <c r="A481" s="34" t="s">
        <v>448</v>
      </c>
      <c r="B481" s="34" t="s">
        <v>52</v>
      </c>
      <c r="C481" s="34" t="s">
        <v>24</v>
      </c>
      <c r="D481" s="34" t="s">
        <v>24</v>
      </c>
      <c r="E481" s="38" t="str">
        <f t="shared" si="41"/>
        <v>FUN.VIA.090.090</v>
      </c>
      <c r="F481" s="33" t="s">
        <v>1509</v>
      </c>
      <c r="G481" s="34" t="s">
        <v>453</v>
      </c>
      <c r="H481" s="77" t="s">
        <v>1501</v>
      </c>
      <c r="I481" s="77" t="s">
        <v>446</v>
      </c>
      <c r="J481" s="33"/>
    </row>
    <row r="482" spans="1:10" s="68" customFormat="1" outlineLevel="3" x14ac:dyDescent="0.25">
      <c r="A482" s="34" t="s">
        <v>448</v>
      </c>
      <c r="B482" s="34" t="s">
        <v>52</v>
      </c>
      <c r="C482" s="34" t="s">
        <v>24</v>
      </c>
      <c r="D482" s="34" t="s">
        <v>25</v>
      </c>
      <c r="E482" s="38" t="str">
        <f t="shared" si="41"/>
        <v>FUN.VIA.090.100</v>
      </c>
      <c r="F482" s="33" t="s">
        <v>1508</v>
      </c>
      <c r="G482" s="34" t="s">
        <v>453</v>
      </c>
      <c r="H482" s="77" t="s">
        <v>456</v>
      </c>
      <c r="I482" s="77" t="s">
        <v>1507</v>
      </c>
      <c r="J482" s="33"/>
    </row>
    <row r="483" spans="1:10" s="68" customFormat="1" outlineLevel="3" x14ac:dyDescent="0.25">
      <c r="A483" s="34" t="s">
        <v>448</v>
      </c>
      <c r="B483" s="34" t="s">
        <v>52</v>
      </c>
      <c r="C483" s="34" t="s">
        <v>24</v>
      </c>
      <c r="D483" s="34" t="s">
        <v>26</v>
      </c>
      <c r="E483" s="38" t="str">
        <f t="shared" si="41"/>
        <v>FUN.VIA.090.110</v>
      </c>
      <c r="F483" s="33" t="s">
        <v>1506</v>
      </c>
      <c r="G483" s="34" t="s">
        <v>453</v>
      </c>
      <c r="H483" s="77" t="s">
        <v>1505</v>
      </c>
      <c r="I483" s="121" t="s">
        <v>1504</v>
      </c>
      <c r="J483" s="33"/>
    </row>
    <row r="484" spans="1:10" s="68" customFormat="1" outlineLevel="3" x14ac:dyDescent="0.25">
      <c r="A484" s="34" t="s">
        <v>448</v>
      </c>
      <c r="B484" s="34" t="s">
        <v>52</v>
      </c>
      <c r="C484" s="34" t="s">
        <v>24</v>
      </c>
      <c r="D484" s="34" t="s">
        <v>27</v>
      </c>
      <c r="E484" s="38" t="str">
        <f t="shared" si="41"/>
        <v>FUN.VIA.090.120</v>
      </c>
      <c r="F484" s="33" t="s">
        <v>1503</v>
      </c>
      <c r="G484" s="34" t="s">
        <v>453</v>
      </c>
      <c r="H484" s="77" t="s">
        <v>1501</v>
      </c>
      <c r="I484" s="77" t="s">
        <v>446</v>
      </c>
      <c r="J484" s="33"/>
    </row>
    <row r="485" spans="1:10" s="68" customFormat="1" outlineLevel="3" x14ac:dyDescent="0.25">
      <c r="A485" s="34" t="s">
        <v>448</v>
      </c>
      <c r="B485" s="34" t="s">
        <v>52</v>
      </c>
      <c r="C485" s="34" t="s">
        <v>24</v>
      </c>
      <c r="D485" s="34" t="s">
        <v>28</v>
      </c>
      <c r="E485" s="38" t="str">
        <f t="shared" si="41"/>
        <v>FUN.VIA.090.130</v>
      </c>
      <c r="F485" s="33" t="s">
        <v>1502</v>
      </c>
      <c r="G485" s="34" t="s">
        <v>453</v>
      </c>
      <c r="H485" s="77" t="s">
        <v>1501</v>
      </c>
      <c r="I485" s="77" t="s">
        <v>446</v>
      </c>
      <c r="J485" s="33"/>
    </row>
    <row r="486" spans="1:10" s="81" customFormat="1" outlineLevel="1" x14ac:dyDescent="0.25">
      <c r="A486" s="84" t="s">
        <v>448</v>
      </c>
      <c r="B486" s="92" t="s">
        <v>53</v>
      </c>
      <c r="C486" s="84"/>
      <c r="D486" s="84"/>
      <c r="E486" s="90" t="str">
        <f>CONCATENATE(A486,".",B486)</f>
        <v>FUN.INT</v>
      </c>
      <c r="F486" s="91" t="s">
        <v>54</v>
      </c>
      <c r="G486" s="84"/>
      <c r="H486" s="90"/>
      <c r="I486" s="90"/>
      <c r="J486" s="90"/>
    </row>
    <row r="487" spans="1:10" s="35" customFormat="1" outlineLevel="2" x14ac:dyDescent="0.25">
      <c r="A487" s="36" t="s">
        <v>448</v>
      </c>
      <c r="B487" s="36" t="s">
        <v>53</v>
      </c>
      <c r="C487" s="36" t="s">
        <v>16</v>
      </c>
      <c r="D487" s="36"/>
      <c r="E487" s="120" t="str">
        <f>CONCATENATE(A487,".",B487,".",C487)</f>
        <v>FUN.INT.010</v>
      </c>
      <c r="F487" s="15" t="s">
        <v>1500</v>
      </c>
      <c r="G487" s="36"/>
      <c r="H487" s="31"/>
      <c r="I487" s="31"/>
      <c r="J487" s="31"/>
    </row>
    <row r="488" spans="1:10" s="85" customFormat="1" outlineLevel="3" collapsed="1" x14ac:dyDescent="0.25">
      <c r="A488" s="88" t="s">
        <v>448</v>
      </c>
      <c r="B488" s="34" t="s">
        <v>53</v>
      </c>
      <c r="C488" s="88" t="s">
        <v>16</v>
      </c>
      <c r="D488" s="34" t="s">
        <v>16</v>
      </c>
      <c r="E488" s="87" t="str">
        <f>CONCATENATE(A488,".",B488,".",C488,".",D488)</f>
        <v>FUN.INT.010.010</v>
      </c>
      <c r="F488" s="33" t="s">
        <v>1499</v>
      </c>
      <c r="G488" s="34" t="s">
        <v>512</v>
      </c>
      <c r="H488" s="77" t="s">
        <v>421</v>
      </c>
      <c r="I488" s="77" t="s">
        <v>446</v>
      </c>
      <c r="J488" s="86"/>
    </row>
    <row r="489" spans="1:10" s="85" customFormat="1" outlineLevel="3" collapsed="1" x14ac:dyDescent="0.25">
      <c r="A489" s="88" t="s">
        <v>448</v>
      </c>
      <c r="B489" s="34" t="s">
        <v>53</v>
      </c>
      <c r="C489" s="34" t="s">
        <v>16</v>
      </c>
      <c r="D489" s="34" t="s">
        <v>17</v>
      </c>
      <c r="E489" s="87" t="str">
        <f t="shared" ref="E489:E492" si="42">CONCATENATE(A489,".",B489,".",C489,".",D489)</f>
        <v>FUN.INT.010.020</v>
      </c>
      <c r="F489" s="33" t="s">
        <v>1498</v>
      </c>
      <c r="G489" s="34" t="s">
        <v>512</v>
      </c>
      <c r="H489" s="77" t="s">
        <v>421</v>
      </c>
      <c r="I489" s="77" t="s">
        <v>446</v>
      </c>
      <c r="J489" s="86"/>
    </row>
    <row r="490" spans="1:10" s="85" customFormat="1" outlineLevel="3" collapsed="1" x14ac:dyDescent="0.25">
      <c r="A490" s="88" t="s">
        <v>448</v>
      </c>
      <c r="B490" s="34" t="s">
        <v>53</v>
      </c>
      <c r="C490" s="34" t="s">
        <v>16</v>
      </c>
      <c r="D490" s="34" t="s">
        <v>18</v>
      </c>
      <c r="E490" s="87" t="str">
        <f t="shared" si="42"/>
        <v>FUN.INT.010.030</v>
      </c>
      <c r="F490" s="33" t="s">
        <v>1497</v>
      </c>
      <c r="G490" s="34" t="s">
        <v>512</v>
      </c>
      <c r="H490" s="77" t="s">
        <v>421</v>
      </c>
      <c r="I490" s="77" t="s">
        <v>446</v>
      </c>
      <c r="J490" s="86"/>
    </row>
    <row r="491" spans="1:10" s="85" customFormat="1" outlineLevel="3" collapsed="1" x14ac:dyDescent="0.25">
      <c r="A491" s="88" t="s">
        <v>448</v>
      </c>
      <c r="B491" s="34" t="s">
        <v>53</v>
      </c>
      <c r="C491" s="34" t="s">
        <v>16</v>
      </c>
      <c r="D491" s="34" t="s">
        <v>19</v>
      </c>
      <c r="E491" s="87" t="str">
        <f t="shared" si="42"/>
        <v>FUN.INT.010.040</v>
      </c>
      <c r="F491" s="33" t="s">
        <v>1496</v>
      </c>
      <c r="G491" s="34" t="s">
        <v>512</v>
      </c>
      <c r="H491" s="77" t="s">
        <v>421</v>
      </c>
      <c r="I491" s="77" t="s">
        <v>446</v>
      </c>
      <c r="J491" s="86"/>
    </row>
    <row r="492" spans="1:10" s="85" customFormat="1" outlineLevel="3" collapsed="1" x14ac:dyDescent="0.25">
      <c r="A492" s="88" t="s">
        <v>448</v>
      </c>
      <c r="B492" s="34" t="s">
        <v>53</v>
      </c>
      <c r="C492" s="34" t="s">
        <v>16</v>
      </c>
      <c r="D492" s="34" t="s">
        <v>20</v>
      </c>
      <c r="E492" s="87" t="str">
        <f t="shared" si="42"/>
        <v>FUN.INT.010.050</v>
      </c>
      <c r="F492" s="33" t="s">
        <v>1495</v>
      </c>
      <c r="G492" s="34" t="s">
        <v>512</v>
      </c>
      <c r="H492" s="77" t="s">
        <v>421</v>
      </c>
      <c r="I492" s="77" t="s">
        <v>446</v>
      </c>
      <c r="J492" s="86"/>
    </row>
    <row r="493" spans="1:10" s="149" customFormat="1" outlineLevel="1" x14ac:dyDescent="0.25">
      <c r="A493" s="84" t="s">
        <v>448</v>
      </c>
      <c r="B493" s="84" t="s">
        <v>55</v>
      </c>
      <c r="C493" s="84"/>
      <c r="D493" s="21"/>
      <c r="E493" s="90" t="str">
        <f>CONCATENATE(A493,".",B493)</f>
        <v>FUN.ENE</v>
      </c>
      <c r="F493" s="91" t="s">
        <v>56</v>
      </c>
      <c r="G493" s="92"/>
      <c r="H493" s="148"/>
      <c r="I493" s="148"/>
      <c r="J493" s="91"/>
    </row>
    <row r="494" spans="1:10" s="155" customFormat="1" outlineLevel="2" x14ac:dyDescent="0.25">
      <c r="A494" s="150" t="s">
        <v>448</v>
      </c>
      <c r="B494" s="150" t="s">
        <v>55</v>
      </c>
      <c r="C494" s="7" t="s">
        <v>16</v>
      </c>
      <c r="D494" s="151"/>
      <c r="E494" s="120" t="str">
        <f>CONCATENATE(A494,".",B494,".",C494)</f>
        <v>FUN.ENE.010</v>
      </c>
      <c r="F494" s="152" t="s">
        <v>2084</v>
      </c>
      <c r="G494" s="46"/>
      <c r="H494" s="150"/>
      <c r="I494" s="153"/>
      <c r="J494" s="154"/>
    </row>
    <row r="495" spans="1:10" s="159" customFormat="1" outlineLevel="3" x14ac:dyDescent="0.25">
      <c r="A495" s="40" t="s">
        <v>448</v>
      </c>
      <c r="B495" s="40" t="s">
        <v>55</v>
      </c>
      <c r="C495" s="40" t="s">
        <v>16</v>
      </c>
      <c r="D495" s="40" t="s">
        <v>16</v>
      </c>
      <c r="E495" s="38" t="str">
        <f t="shared" ref="E495:E506" si="43">CONCATENATE(A495,".",B495,".",C495,".",D495)</f>
        <v>FUN.ENE.010.010</v>
      </c>
      <c r="F495" s="156" t="s">
        <v>2085</v>
      </c>
      <c r="G495" s="40" t="s">
        <v>453</v>
      </c>
      <c r="H495" s="157" t="s">
        <v>2086</v>
      </c>
      <c r="I495" s="158" t="s">
        <v>446</v>
      </c>
      <c r="J495" s="156"/>
    </row>
    <row r="496" spans="1:10" s="159" customFormat="1" outlineLevel="3" x14ac:dyDescent="0.25">
      <c r="A496" s="160" t="s">
        <v>448</v>
      </c>
      <c r="B496" s="160" t="s">
        <v>55</v>
      </c>
      <c r="C496" s="160" t="s">
        <v>16</v>
      </c>
      <c r="D496" s="160" t="s">
        <v>17</v>
      </c>
      <c r="E496" s="39" t="str">
        <f t="shared" si="43"/>
        <v>FUN.ENE.010.020</v>
      </c>
      <c r="F496" s="161" t="s">
        <v>2087</v>
      </c>
      <c r="G496" s="160" t="s">
        <v>453</v>
      </c>
      <c r="H496" s="157" t="s">
        <v>2086</v>
      </c>
      <c r="I496" s="158" t="s">
        <v>446</v>
      </c>
      <c r="J496" s="156"/>
    </row>
    <row r="497" spans="1:10" s="159" customFormat="1" outlineLevel="3" x14ac:dyDescent="0.25">
      <c r="A497" s="40" t="s">
        <v>448</v>
      </c>
      <c r="B497" s="40" t="s">
        <v>55</v>
      </c>
      <c r="C497" s="40" t="s">
        <v>16</v>
      </c>
      <c r="D497" s="40" t="s">
        <v>18</v>
      </c>
      <c r="E497" s="38" t="str">
        <f t="shared" si="43"/>
        <v>FUN.ENE.010.030</v>
      </c>
      <c r="F497" s="156" t="s">
        <v>2088</v>
      </c>
      <c r="G497" s="40" t="s">
        <v>453</v>
      </c>
      <c r="H497" s="157" t="s">
        <v>735</v>
      </c>
      <c r="I497" s="158" t="s">
        <v>1191</v>
      </c>
      <c r="J497" s="156"/>
    </row>
    <row r="498" spans="1:10" s="159" customFormat="1" outlineLevel="3" x14ac:dyDescent="0.25">
      <c r="A498" s="40" t="s">
        <v>448</v>
      </c>
      <c r="B498" s="40" t="s">
        <v>55</v>
      </c>
      <c r="C498" s="40" t="s">
        <v>16</v>
      </c>
      <c r="D498" s="40" t="s">
        <v>19</v>
      </c>
      <c r="E498" s="38" t="str">
        <f t="shared" si="43"/>
        <v>FUN.ENE.010.040</v>
      </c>
      <c r="F498" s="156" t="s">
        <v>2089</v>
      </c>
      <c r="G498" s="40" t="s">
        <v>457</v>
      </c>
      <c r="H498" s="157" t="s">
        <v>1762</v>
      </c>
      <c r="I498" s="158" t="s">
        <v>446</v>
      </c>
      <c r="J498" s="156"/>
    </row>
    <row r="499" spans="1:10" s="159" customFormat="1" outlineLevel="3" x14ac:dyDescent="0.25">
      <c r="A499" s="40" t="s">
        <v>448</v>
      </c>
      <c r="B499" s="40" t="s">
        <v>55</v>
      </c>
      <c r="C499" s="40" t="s">
        <v>16</v>
      </c>
      <c r="D499" s="40" t="s">
        <v>20</v>
      </c>
      <c r="E499" s="38" t="str">
        <f t="shared" si="43"/>
        <v>FUN.ENE.010.050</v>
      </c>
      <c r="F499" s="156" t="s">
        <v>2090</v>
      </c>
      <c r="G499" s="40" t="s">
        <v>453</v>
      </c>
      <c r="H499" s="157" t="s">
        <v>466</v>
      </c>
      <c r="I499" s="158" t="s">
        <v>446</v>
      </c>
      <c r="J499" s="162"/>
    </row>
    <row r="500" spans="1:10" s="159" customFormat="1" outlineLevel="3" x14ac:dyDescent="0.25">
      <c r="A500" s="40" t="s">
        <v>448</v>
      </c>
      <c r="B500" s="40" t="s">
        <v>55</v>
      </c>
      <c r="C500" s="40" t="s">
        <v>16</v>
      </c>
      <c r="D500" s="40" t="s">
        <v>21</v>
      </c>
      <c r="E500" s="38" t="str">
        <f t="shared" si="43"/>
        <v>FUN.ENE.010.060</v>
      </c>
      <c r="F500" s="156" t="s">
        <v>2091</v>
      </c>
      <c r="G500" s="40" t="s">
        <v>453</v>
      </c>
      <c r="H500" s="157" t="s">
        <v>466</v>
      </c>
      <c r="I500" s="158" t="s">
        <v>446</v>
      </c>
      <c r="J500" s="162"/>
    </row>
    <row r="501" spans="1:10" s="159" customFormat="1" outlineLevel="3" x14ac:dyDescent="0.25">
      <c r="A501" s="40" t="s">
        <v>448</v>
      </c>
      <c r="B501" s="40" t="s">
        <v>55</v>
      </c>
      <c r="C501" s="40" t="s">
        <v>16</v>
      </c>
      <c r="D501" s="40" t="s">
        <v>22</v>
      </c>
      <c r="E501" s="38" t="str">
        <f t="shared" si="43"/>
        <v>FUN.ENE.010.070</v>
      </c>
      <c r="F501" s="156" t="s">
        <v>2092</v>
      </c>
      <c r="G501" s="40" t="s">
        <v>457</v>
      </c>
      <c r="H501" s="157" t="s">
        <v>735</v>
      </c>
      <c r="I501" s="158" t="s">
        <v>2093</v>
      </c>
      <c r="J501" s="156"/>
    </row>
    <row r="502" spans="1:10" s="159" customFormat="1" outlineLevel="3" x14ac:dyDescent="0.25">
      <c r="A502" s="40" t="s">
        <v>448</v>
      </c>
      <c r="B502" s="40" t="s">
        <v>55</v>
      </c>
      <c r="C502" s="40" t="s">
        <v>16</v>
      </c>
      <c r="D502" s="40" t="s">
        <v>23</v>
      </c>
      <c r="E502" s="38" t="str">
        <f t="shared" si="43"/>
        <v>FUN.ENE.010.080</v>
      </c>
      <c r="F502" s="156" t="s">
        <v>2094</v>
      </c>
      <c r="G502" s="40" t="s">
        <v>453</v>
      </c>
      <c r="H502" s="157" t="s">
        <v>930</v>
      </c>
      <c r="I502" s="158" t="s">
        <v>2095</v>
      </c>
      <c r="J502" s="156"/>
    </row>
    <row r="503" spans="1:10" s="159" customFormat="1" outlineLevel="3" x14ac:dyDescent="0.25">
      <c r="A503" s="40" t="s">
        <v>448</v>
      </c>
      <c r="B503" s="40" t="s">
        <v>55</v>
      </c>
      <c r="C503" s="40" t="s">
        <v>16</v>
      </c>
      <c r="D503" s="40" t="s">
        <v>24</v>
      </c>
      <c r="E503" s="38" t="str">
        <f t="shared" si="43"/>
        <v>FUN.ENE.010.090</v>
      </c>
      <c r="F503" s="156" t="s">
        <v>2096</v>
      </c>
      <c r="G503" s="40" t="s">
        <v>453</v>
      </c>
      <c r="H503" s="157" t="s">
        <v>466</v>
      </c>
      <c r="I503" s="158" t="s">
        <v>446</v>
      </c>
      <c r="J503" s="162"/>
    </row>
    <row r="504" spans="1:10" s="159" customFormat="1" outlineLevel="3" x14ac:dyDescent="0.25">
      <c r="A504" s="40" t="s">
        <v>448</v>
      </c>
      <c r="B504" s="40" t="s">
        <v>55</v>
      </c>
      <c r="C504" s="40" t="s">
        <v>16</v>
      </c>
      <c r="D504" s="40" t="s">
        <v>25</v>
      </c>
      <c r="E504" s="38" t="str">
        <f t="shared" si="43"/>
        <v>FUN.ENE.010.100</v>
      </c>
      <c r="F504" s="156" t="s">
        <v>2097</v>
      </c>
      <c r="G504" s="40" t="s">
        <v>457</v>
      </c>
      <c r="H504" s="157" t="s">
        <v>930</v>
      </c>
      <c r="I504" s="158" t="s">
        <v>2098</v>
      </c>
      <c r="J504" s="156"/>
    </row>
    <row r="505" spans="1:10" s="159" customFormat="1" outlineLevel="3" x14ac:dyDescent="0.25">
      <c r="A505" s="40" t="s">
        <v>448</v>
      </c>
      <c r="B505" s="40" t="s">
        <v>55</v>
      </c>
      <c r="C505" s="40" t="s">
        <v>16</v>
      </c>
      <c r="D505" s="40" t="s">
        <v>26</v>
      </c>
      <c r="E505" s="38" t="str">
        <f t="shared" si="43"/>
        <v>FUN.ENE.010.110</v>
      </c>
      <c r="F505" s="156" t="s">
        <v>2099</v>
      </c>
      <c r="G505" s="40" t="s">
        <v>457</v>
      </c>
      <c r="H505" s="157" t="s">
        <v>735</v>
      </c>
      <c r="I505" s="158" t="s">
        <v>1191</v>
      </c>
      <c r="J505" s="156"/>
    </row>
    <row r="506" spans="1:10" s="159" customFormat="1" outlineLevel="3" x14ac:dyDescent="0.25">
      <c r="A506" s="160" t="s">
        <v>448</v>
      </c>
      <c r="B506" s="160" t="s">
        <v>55</v>
      </c>
      <c r="C506" s="160" t="s">
        <v>16</v>
      </c>
      <c r="D506" s="160" t="s">
        <v>27</v>
      </c>
      <c r="E506" s="39" t="str">
        <f t="shared" si="43"/>
        <v>FUN.ENE.010.120</v>
      </c>
      <c r="F506" s="161" t="s">
        <v>2100</v>
      </c>
      <c r="G506" s="160" t="s">
        <v>457</v>
      </c>
      <c r="H506" s="157" t="s">
        <v>735</v>
      </c>
      <c r="I506" s="158" t="s">
        <v>2101</v>
      </c>
      <c r="J506" s="162"/>
    </row>
    <row r="507" spans="1:10" s="155" customFormat="1" outlineLevel="2" x14ac:dyDescent="0.25">
      <c r="A507" s="150" t="s">
        <v>448</v>
      </c>
      <c r="B507" s="150" t="s">
        <v>55</v>
      </c>
      <c r="C507" s="7" t="s">
        <v>17</v>
      </c>
      <c r="D507" s="151"/>
      <c r="E507" s="120" t="str">
        <f>CONCATENATE(A507,".",B507,".",C507)</f>
        <v>FUN.ENE.020</v>
      </c>
      <c r="F507" s="152" t="s">
        <v>2102</v>
      </c>
      <c r="G507" s="46"/>
      <c r="H507" s="120"/>
      <c r="I507" s="120"/>
      <c r="J507" s="154"/>
    </row>
    <row r="508" spans="1:10" s="159" customFormat="1" outlineLevel="3" x14ac:dyDescent="0.25">
      <c r="A508" s="40" t="s">
        <v>448</v>
      </c>
      <c r="B508" s="40" t="s">
        <v>55</v>
      </c>
      <c r="C508" s="73" t="s">
        <v>17</v>
      </c>
      <c r="D508" s="160" t="s">
        <v>16</v>
      </c>
      <c r="E508" s="38" t="str">
        <f t="shared" ref="E508:E553" si="44">CONCATENATE(A508,".",B508,".",C508,".",D508)</f>
        <v>FUN.ENE.020.010</v>
      </c>
      <c r="F508" s="161" t="s">
        <v>431</v>
      </c>
      <c r="G508" s="40" t="s">
        <v>453</v>
      </c>
      <c r="H508" s="157" t="s">
        <v>1144</v>
      </c>
      <c r="I508" s="158" t="s">
        <v>1833</v>
      </c>
      <c r="J508" s="156"/>
    </row>
    <row r="509" spans="1:10" s="159" customFormat="1" outlineLevel="3" x14ac:dyDescent="0.25">
      <c r="A509" s="40" t="s">
        <v>448</v>
      </c>
      <c r="B509" s="40" t="s">
        <v>55</v>
      </c>
      <c r="C509" s="73" t="s">
        <v>17</v>
      </c>
      <c r="D509" s="160" t="s">
        <v>17</v>
      </c>
      <c r="E509" s="38" t="str">
        <f t="shared" si="44"/>
        <v>FUN.ENE.020.020</v>
      </c>
      <c r="F509" s="161" t="s">
        <v>2103</v>
      </c>
      <c r="G509" s="40" t="s">
        <v>453</v>
      </c>
      <c r="H509" s="157" t="s">
        <v>1144</v>
      </c>
      <c r="I509" s="158" t="s">
        <v>1833</v>
      </c>
      <c r="J509" s="156"/>
    </row>
    <row r="510" spans="1:10" s="159" customFormat="1" outlineLevel="3" x14ac:dyDescent="0.25">
      <c r="A510" s="40" t="s">
        <v>448</v>
      </c>
      <c r="B510" s="40" t="s">
        <v>55</v>
      </c>
      <c r="C510" s="73" t="s">
        <v>17</v>
      </c>
      <c r="D510" s="160" t="s">
        <v>18</v>
      </c>
      <c r="E510" s="38" t="str">
        <f t="shared" si="44"/>
        <v>FUN.ENE.020.030</v>
      </c>
      <c r="F510" s="161" t="s">
        <v>2104</v>
      </c>
      <c r="G510" s="40" t="s">
        <v>453</v>
      </c>
      <c r="H510" s="157" t="s">
        <v>1144</v>
      </c>
      <c r="I510" s="158" t="s">
        <v>1833</v>
      </c>
      <c r="J510" s="156"/>
    </row>
    <row r="511" spans="1:10" s="159" customFormat="1" outlineLevel="3" x14ac:dyDescent="0.25">
      <c r="A511" s="40" t="s">
        <v>448</v>
      </c>
      <c r="B511" s="40" t="s">
        <v>55</v>
      </c>
      <c r="C511" s="73" t="s">
        <v>17</v>
      </c>
      <c r="D511" s="160" t="s">
        <v>19</v>
      </c>
      <c r="E511" s="38" t="str">
        <f t="shared" si="44"/>
        <v>FUN.ENE.020.040</v>
      </c>
      <c r="F511" s="161" t="s">
        <v>2105</v>
      </c>
      <c r="G511" s="40" t="s">
        <v>453</v>
      </c>
      <c r="H511" s="157" t="s">
        <v>1144</v>
      </c>
      <c r="I511" s="158" t="s">
        <v>1833</v>
      </c>
      <c r="J511" s="156"/>
    </row>
    <row r="512" spans="1:10" s="159" customFormat="1" outlineLevel="3" x14ac:dyDescent="0.25">
      <c r="A512" s="40" t="s">
        <v>448</v>
      </c>
      <c r="B512" s="40" t="s">
        <v>55</v>
      </c>
      <c r="C512" s="73" t="s">
        <v>17</v>
      </c>
      <c r="D512" s="160" t="s">
        <v>20</v>
      </c>
      <c r="E512" s="38" t="str">
        <f t="shared" si="44"/>
        <v>FUN.ENE.020.050</v>
      </c>
      <c r="F512" s="161" t="s">
        <v>2106</v>
      </c>
      <c r="G512" s="40" t="s">
        <v>453</v>
      </c>
      <c r="H512" s="157" t="s">
        <v>1144</v>
      </c>
      <c r="I512" s="158" t="s">
        <v>1833</v>
      </c>
      <c r="J512" s="156"/>
    </row>
    <row r="513" spans="1:10" s="159" customFormat="1" outlineLevel="3" x14ac:dyDescent="0.25">
      <c r="A513" s="160" t="s">
        <v>448</v>
      </c>
      <c r="B513" s="160" t="s">
        <v>55</v>
      </c>
      <c r="C513" s="163" t="s">
        <v>17</v>
      </c>
      <c r="D513" s="160" t="s">
        <v>21</v>
      </c>
      <c r="E513" s="39" t="str">
        <f t="shared" si="44"/>
        <v>FUN.ENE.020.060</v>
      </c>
      <c r="F513" s="161" t="s">
        <v>2107</v>
      </c>
      <c r="G513" s="160" t="s">
        <v>453</v>
      </c>
      <c r="H513" s="157" t="s">
        <v>1144</v>
      </c>
      <c r="I513" s="158" t="s">
        <v>1833</v>
      </c>
      <c r="J513" s="162"/>
    </row>
    <row r="514" spans="1:10" s="159" customFormat="1" outlineLevel="3" x14ac:dyDescent="0.25">
      <c r="A514" s="160" t="s">
        <v>448</v>
      </c>
      <c r="B514" s="160" t="s">
        <v>55</v>
      </c>
      <c r="C514" s="163" t="s">
        <v>17</v>
      </c>
      <c r="D514" s="160" t="s">
        <v>22</v>
      </c>
      <c r="E514" s="39" t="str">
        <f t="shared" si="44"/>
        <v>FUN.ENE.020.070</v>
      </c>
      <c r="F514" s="161" t="s">
        <v>2108</v>
      </c>
      <c r="G514" s="160" t="s">
        <v>453</v>
      </c>
      <c r="H514" s="157" t="s">
        <v>1144</v>
      </c>
      <c r="I514" s="158" t="s">
        <v>1833</v>
      </c>
      <c r="J514" s="162"/>
    </row>
    <row r="515" spans="1:10" s="159" customFormat="1" outlineLevel="3" x14ac:dyDescent="0.25">
      <c r="A515" s="160" t="s">
        <v>448</v>
      </c>
      <c r="B515" s="160" t="s">
        <v>55</v>
      </c>
      <c r="C515" s="163" t="s">
        <v>17</v>
      </c>
      <c r="D515" s="160" t="s">
        <v>23</v>
      </c>
      <c r="E515" s="39" t="str">
        <f t="shared" si="44"/>
        <v>FUN.ENE.020.080</v>
      </c>
      <c r="F515" s="161" t="s">
        <v>2109</v>
      </c>
      <c r="G515" s="160" t="s">
        <v>453</v>
      </c>
      <c r="H515" s="157" t="s">
        <v>1144</v>
      </c>
      <c r="I515" s="158" t="s">
        <v>1833</v>
      </c>
      <c r="J515" s="162"/>
    </row>
    <row r="516" spans="1:10" s="159" customFormat="1" outlineLevel="3" x14ac:dyDescent="0.25">
      <c r="A516" s="160" t="s">
        <v>448</v>
      </c>
      <c r="B516" s="160" t="s">
        <v>55</v>
      </c>
      <c r="C516" s="163" t="s">
        <v>17</v>
      </c>
      <c r="D516" s="160" t="s">
        <v>24</v>
      </c>
      <c r="E516" s="39" t="str">
        <f t="shared" si="44"/>
        <v>FUN.ENE.020.090</v>
      </c>
      <c r="F516" s="161" t="s">
        <v>2110</v>
      </c>
      <c r="G516" s="160" t="s">
        <v>453</v>
      </c>
      <c r="H516" s="157" t="s">
        <v>1144</v>
      </c>
      <c r="I516" s="158" t="s">
        <v>1833</v>
      </c>
      <c r="J516" s="162"/>
    </row>
    <row r="517" spans="1:10" s="159" customFormat="1" outlineLevel="3" x14ac:dyDescent="0.25">
      <c r="A517" s="160" t="s">
        <v>448</v>
      </c>
      <c r="B517" s="160" t="s">
        <v>55</v>
      </c>
      <c r="C517" s="163" t="s">
        <v>17</v>
      </c>
      <c r="D517" s="160" t="s">
        <v>25</v>
      </c>
      <c r="E517" s="39" t="str">
        <f t="shared" si="44"/>
        <v>FUN.ENE.020.100</v>
      </c>
      <c r="F517" s="161" t="s">
        <v>2111</v>
      </c>
      <c r="G517" s="160" t="s">
        <v>453</v>
      </c>
      <c r="H517" s="157" t="s">
        <v>1144</v>
      </c>
      <c r="I517" s="158" t="s">
        <v>1833</v>
      </c>
      <c r="J517" s="162"/>
    </row>
    <row r="518" spans="1:10" s="159" customFormat="1" outlineLevel="3" x14ac:dyDescent="0.25">
      <c r="A518" s="160" t="s">
        <v>448</v>
      </c>
      <c r="B518" s="160" t="s">
        <v>55</v>
      </c>
      <c r="C518" s="163" t="s">
        <v>17</v>
      </c>
      <c r="D518" s="160" t="s">
        <v>26</v>
      </c>
      <c r="E518" s="39" t="str">
        <f t="shared" si="44"/>
        <v>FUN.ENE.020.110</v>
      </c>
      <c r="F518" s="161" t="s">
        <v>2112</v>
      </c>
      <c r="G518" s="160" t="s">
        <v>453</v>
      </c>
      <c r="H518" s="157" t="s">
        <v>1144</v>
      </c>
      <c r="I518" s="158" t="s">
        <v>1833</v>
      </c>
      <c r="J518" s="156"/>
    </row>
    <row r="519" spans="1:10" s="159" customFormat="1" outlineLevel="3" x14ac:dyDescent="0.25">
      <c r="A519" s="160" t="s">
        <v>448</v>
      </c>
      <c r="B519" s="160" t="s">
        <v>55</v>
      </c>
      <c r="C519" s="163" t="s">
        <v>17</v>
      </c>
      <c r="D519" s="160" t="s">
        <v>27</v>
      </c>
      <c r="E519" s="39" t="str">
        <f t="shared" si="44"/>
        <v>FUN.ENE.020.120</v>
      </c>
      <c r="F519" s="161" t="s">
        <v>2113</v>
      </c>
      <c r="G519" s="160" t="s">
        <v>453</v>
      </c>
      <c r="H519" s="157" t="s">
        <v>1144</v>
      </c>
      <c r="I519" s="158" t="s">
        <v>1833</v>
      </c>
      <c r="J519" s="156"/>
    </row>
    <row r="520" spans="1:10" s="159" customFormat="1" outlineLevel="3" x14ac:dyDescent="0.25">
      <c r="A520" s="160" t="s">
        <v>448</v>
      </c>
      <c r="B520" s="160" t="s">
        <v>55</v>
      </c>
      <c r="C520" s="163" t="s">
        <v>17</v>
      </c>
      <c r="D520" s="160" t="s">
        <v>28</v>
      </c>
      <c r="E520" s="39" t="str">
        <f t="shared" si="44"/>
        <v>FUN.ENE.020.130</v>
      </c>
      <c r="F520" s="161" t="s">
        <v>2114</v>
      </c>
      <c r="G520" s="160" t="s">
        <v>453</v>
      </c>
      <c r="H520" s="157" t="s">
        <v>1144</v>
      </c>
      <c r="I520" s="158" t="s">
        <v>1833</v>
      </c>
      <c r="J520" s="156"/>
    </row>
    <row r="521" spans="1:10" s="159" customFormat="1" outlineLevel="3" x14ac:dyDescent="0.25">
      <c r="A521" s="160" t="s">
        <v>448</v>
      </c>
      <c r="B521" s="160" t="s">
        <v>55</v>
      </c>
      <c r="C521" s="163" t="s">
        <v>17</v>
      </c>
      <c r="D521" s="160" t="s">
        <v>171</v>
      </c>
      <c r="E521" s="39" t="str">
        <f t="shared" si="44"/>
        <v>FUN.ENE.020.140</v>
      </c>
      <c r="F521" s="161" t="s">
        <v>2115</v>
      </c>
      <c r="G521" s="160" t="s">
        <v>453</v>
      </c>
      <c r="H521" s="157" t="s">
        <v>1144</v>
      </c>
      <c r="I521" s="158" t="s">
        <v>1833</v>
      </c>
      <c r="J521" s="156"/>
    </row>
    <row r="522" spans="1:10" s="159" customFormat="1" outlineLevel="3" x14ac:dyDescent="0.25">
      <c r="A522" s="160" t="s">
        <v>448</v>
      </c>
      <c r="B522" s="160" t="s">
        <v>55</v>
      </c>
      <c r="C522" s="163" t="s">
        <v>17</v>
      </c>
      <c r="D522" s="160" t="s">
        <v>210</v>
      </c>
      <c r="E522" s="39" t="str">
        <f t="shared" si="44"/>
        <v>FUN.ENE.020.150</v>
      </c>
      <c r="F522" s="161" t="s">
        <v>2116</v>
      </c>
      <c r="G522" s="160" t="s">
        <v>453</v>
      </c>
      <c r="H522" s="157" t="s">
        <v>1144</v>
      </c>
      <c r="I522" s="158" t="s">
        <v>1833</v>
      </c>
      <c r="J522" s="156"/>
    </row>
    <row r="523" spans="1:10" s="159" customFormat="1" outlineLevel="3" x14ac:dyDescent="0.25">
      <c r="A523" s="160" t="s">
        <v>448</v>
      </c>
      <c r="B523" s="160" t="s">
        <v>55</v>
      </c>
      <c r="C523" s="163" t="s">
        <v>17</v>
      </c>
      <c r="D523" s="160" t="s">
        <v>212</v>
      </c>
      <c r="E523" s="39" t="str">
        <f t="shared" si="44"/>
        <v>FUN.ENE.020.160</v>
      </c>
      <c r="F523" s="161" t="s">
        <v>2117</v>
      </c>
      <c r="G523" s="160" t="s">
        <v>453</v>
      </c>
      <c r="H523" s="157" t="s">
        <v>1144</v>
      </c>
      <c r="I523" s="158" t="s">
        <v>1833</v>
      </c>
      <c r="J523" s="162"/>
    </row>
    <row r="524" spans="1:10" s="159" customFormat="1" outlineLevel="3" x14ac:dyDescent="0.25">
      <c r="A524" s="160" t="s">
        <v>448</v>
      </c>
      <c r="B524" s="160" t="s">
        <v>55</v>
      </c>
      <c r="C524" s="163" t="s">
        <v>17</v>
      </c>
      <c r="D524" s="160">
        <v>170</v>
      </c>
      <c r="E524" s="39" t="str">
        <f t="shared" si="44"/>
        <v>FUN.ENE.020.170</v>
      </c>
      <c r="F524" s="161" t="s">
        <v>2118</v>
      </c>
      <c r="G524" s="160" t="s">
        <v>453</v>
      </c>
      <c r="H524" s="157" t="s">
        <v>2086</v>
      </c>
      <c r="I524" s="158" t="s">
        <v>446</v>
      </c>
      <c r="J524" s="156"/>
    </row>
    <row r="525" spans="1:10" s="159" customFormat="1" outlineLevel="3" x14ac:dyDescent="0.25">
      <c r="A525" s="160" t="s">
        <v>448</v>
      </c>
      <c r="B525" s="160" t="s">
        <v>55</v>
      </c>
      <c r="C525" s="163" t="s">
        <v>17</v>
      </c>
      <c r="D525" s="160">
        <v>180</v>
      </c>
      <c r="E525" s="39" t="str">
        <f t="shared" si="44"/>
        <v>FUN.ENE.020.180</v>
      </c>
      <c r="F525" s="161" t="s">
        <v>2119</v>
      </c>
      <c r="G525" s="160" t="s">
        <v>453</v>
      </c>
      <c r="H525" s="157" t="s">
        <v>2086</v>
      </c>
      <c r="I525" s="158" t="s">
        <v>446</v>
      </c>
      <c r="J525" s="156"/>
    </row>
    <row r="526" spans="1:10" s="159" customFormat="1" outlineLevel="3" x14ac:dyDescent="0.25">
      <c r="A526" s="40" t="s">
        <v>448</v>
      </c>
      <c r="B526" s="40" t="s">
        <v>55</v>
      </c>
      <c r="C526" s="73" t="s">
        <v>17</v>
      </c>
      <c r="D526" s="160">
        <v>190</v>
      </c>
      <c r="E526" s="38" t="str">
        <f t="shared" si="44"/>
        <v>FUN.ENE.020.190</v>
      </c>
      <c r="F526" s="161" t="s">
        <v>2120</v>
      </c>
      <c r="G526" s="40" t="s">
        <v>453</v>
      </c>
      <c r="H526" s="157" t="s">
        <v>1144</v>
      </c>
      <c r="I526" s="158" t="s">
        <v>446</v>
      </c>
      <c r="J526" s="156"/>
    </row>
    <row r="527" spans="1:10" s="159" customFormat="1" outlineLevel="3" x14ac:dyDescent="0.25">
      <c r="A527" s="40" t="s">
        <v>448</v>
      </c>
      <c r="B527" s="40" t="s">
        <v>55</v>
      </c>
      <c r="C527" s="73" t="s">
        <v>17</v>
      </c>
      <c r="D527" s="160">
        <v>200</v>
      </c>
      <c r="E527" s="38" t="str">
        <f t="shared" si="44"/>
        <v>FUN.ENE.020.200</v>
      </c>
      <c r="F527" s="161" t="s">
        <v>2121</v>
      </c>
      <c r="G527" s="40" t="s">
        <v>453</v>
      </c>
      <c r="H527" s="157" t="s">
        <v>1144</v>
      </c>
      <c r="I527" s="158" t="s">
        <v>446</v>
      </c>
      <c r="J527" s="156"/>
    </row>
    <row r="528" spans="1:10" s="159" customFormat="1" outlineLevel="3" x14ac:dyDescent="0.25">
      <c r="A528" s="40" t="s">
        <v>448</v>
      </c>
      <c r="B528" s="40" t="s">
        <v>55</v>
      </c>
      <c r="C528" s="73" t="s">
        <v>17</v>
      </c>
      <c r="D528" s="160">
        <v>210</v>
      </c>
      <c r="E528" s="38" t="str">
        <f t="shared" si="44"/>
        <v>FUN.ENE.020.210</v>
      </c>
      <c r="F528" s="161" t="s">
        <v>2122</v>
      </c>
      <c r="G528" s="40" t="s">
        <v>453</v>
      </c>
      <c r="H528" s="157" t="s">
        <v>2086</v>
      </c>
      <c r="I528" s="158" t="s">
        <v>446</v>
      </c>
      <c r="J528" s="156"/>
    </row>
    <row r="529" spans="1:10" s="159" customFormat="1" outlineLevel="3" x14ac:dyDescent="0.25">
      <c r="A529" s="40" t="s">
        <v>448</v>
      </c>
      <c r="B529" s="40" t="s">
        <v>55</v>
      </c>
      <c r="C529" s="73" t="s">
        <v>17</v>
      </c>
      <c r="D529" s="160">
        <v>220</v>
      </c>
      <c r="E529" s="38" t="str">
        <f t="shared" si="44"/>
        <v>FUN.ENE.020.220</v>
      </c>
      <c r="F529" s="161" t="s">
        <v>2123</v>
      </c>
      <c r="G529" s="40" t="s">
        <v>453</v>
      </c>
      <c r="H529" s="157" t="s">
        <v>1762</v>
      </c>
      <c r="I529" s="158" t="s">
        <v>1792</v>
      </c>
      <c r="J529" s="156"/>
    </row>
    <row r="530" spans="1:10" s="159" customFormat="1" outlineLevel="3" x14ac:dyDescent="0.25">
      <c r="A530" s="40" t="s">
        <v>448</v>
      </c>
      <c r="B530" s="40" t="s">
        <v>55</v>
      </c>
      <c r="C530" s="73" t="s">
        <v>17</v>
      </c>
      <c r="D530" s="160">
        <v>230</v>
      </c>
      <c r="E530" s="38" t="str">
        <f t="shared" si="44"/>
        <v>FUN.ENE.020.230</v>
      </c>
      <c r="F530" s="161" t="s">
        <v>2124</v>
      </c>
      <c r="G530" s="40" t="s">
        <v>453</v>
      </c>
      <c r="H530" s="157" t="s">
        <v>1762</v>
      </c>
      <c r="I530" s="158" t="s">
        <v>1792</v>
      </c>
      <c r="J530" s="156"/>
    </row>
    <row r="531" spans="1:10" s="159" customFormat="1" outlineLevel="3" x14ac:dyDescent="0.25">
      <c r="A531" s="160" t="s">
        <v>448</v>
      </c>
      <c r="B531" s="160" t="s">
        <v>55</v>
      </c>
      <c r="C531" s="163" t="s">
        <v>17</v>
      </c>
      <c r="D531" s="160">
        <v>240</v>
      </c>
      <c r="E531" s="39" t="str">
        <f t="shared" si="44"/>
        <v>FUN.ENE.020.240</v>
      </c>
      <c r="F531" s="161" t="s">
        <v>2125</v>
      </c>
      <c r="G531" s="160" t="s">
        <v>453</v>
      </c>
      <c r="H531" s="157" t="s">
        <v>1762</v>
      </c>
      <c r="I531" s="158" t="s">
        <v>1792</v>
      </c>
      <c r="J531" s="156"/>
    </row>
    <row r="532" spans="1:10" s="159" customFormat="1" outlineLevel="3" x14ac:dyDescent="0.25">
      <c r="A532" s="160" t="s">
        <v>448</v>
      </c>
      <c r="B532" s="160" t="s">
        <v>55</v>
      </c>
      <c r="C532" s="163" t="s">
        <v>17</v>
      </c>
      <c r="D532" s="160">
        <v>250</v>
      </c>
      <c r="E532" s="39" t="str">
        <f t="shared" si="44"/>
        <v>FUN.ENE.020.250</v>
      </c>
      <c r="F532" s="161" t="s">
        <v>2126</v>
      </c>
      <c r="G532" s="160" t="s">
        <v>453</v>
      </c>
      <c r="H532" s="157" t="s">
        <v>1762</v>
      </c>
      <c r="I532" s="158" t="s">
        <v>1792</v>
      </c>
      <c r="J532" s="156"/>
    </row>
    <row r="533" spans="1:10" s="159" customFormat="1" outlineLevel="3" x14ac:dyDescent="0.25">
      <c r="A533" s="160" t="s">
        <v>448</v>
      </c>
      <c r="B533" s="160" t="s">
        <v>55</v>
      </c>
      <c r="C533" s="163" t="s">
        <v>17</v>
      </c>
      <c r="D533" s="160">
        <v>260</v>
      </c>
      <c r="E533" s="39" t="str">
        <f t="shared" si="44"/>
        <v>FUN.ENE.020.260</v>
      </c>
      <c r="F533" s="161" t="s">
        <v>2127</v>
      </c>
      <c r="G533" s="160" t="s">
        <v>453</v>
      </c>
      <c r="H533" s="157" t="s">
        <v>1762</v>
      </c>
      <c r="I533" s="158" t="s">
        <v>1792</v>
      </c>
      <c r="J533" s="156"/>
    </row>
    <row r="534" spans="1:10" s="159" customFormat="1" outlineLevel="3" x14ac:dyDescent="0.25">
      <c r="A534" s="160" t="s">
        <v>448</v>
      </c>
      <c r="B534" s="160" t="s">
        <v>55</v>
      </c>
      <c r="C534" s="163" t="s">
        <v>17</v>
      </c>
      <c r="D534" s="160">
        <v>270</v>
      </c>
      <c r="E534" s="39" t="str">
        <f t="shared" si="44"/>
        <v>FUN.ENE.020.270</v>
      </c>
      <c r="F534" s="161" t="s">
        <v>2128</v>
      </c>
      <c r="G534" s="160" t="s">
        <v>453</v>
      </c>
      <c r="H534" s="157" t="s">
        <v>1762</v>
      </c>
      <c r="I534" s="158" t="s">
        <v>1792</v>
      </c>
      <c r="J534" s="156"/>
    </row>
    <row r="535" spans="1:10" s="159" customFormat="1" outlineLevel="3" x14ac:dyDescent="0.25">
      <c r="A535" s="160" t="s">
        <v>448</v>
      </c>
      <c r="B535" s="160" t="s">
        <v>55</v>
      </c>
      <c r="C535" s="163" t="s">
        <v>17</v>
      </c>
      <c r="D535" s="160">
        <v>280</v>
      </c>
      <c r="E535" s="39" t="str">
        <f t="shared" si="44"/>
        <v>FUN.ENE.020.280</v>
      </c>
      <c r="F535" s="161" t="s">
        <v>2129</v>
      </c>
      <c r="G535" s="160" t="s">
        <v>453</v>
      </c>
      <c r="H535" s="157" t="s">
        <v>2086</v>
      </c>
      <c r="I535" s="158" t="s">
        <v>446</v>
      </c>
      <c r="J535" s="156"/>
    </row>
    <row r="536" spans="1:10" s="159" customFormat="1" outlineLevel="3" x14ac:dyDescent="0.25">
      <c r="A536" s="160" t="s">
        <v>448</v>
      </c>
      <c r="B536" s="160" t="s">
        <v>55</v>
      </c>
      <c r="C536" s="163" t="s">
        <v>17</v>
      </c>
      <c r="D536" s="160">
        <v>290</v>
      </c>
      <c r="E536" s="39" t="str">
        <f t="shared" si="44"/>
        <v>FUN.ENE.020.290</v>
      </c>
      <c r="F536" s="161" t="s">
        <v>2130</v>
      </c>
      <c r="G536" s="160" t="s">
        <v>453</v>
      </c>
      <c r="H536" s="157" t="s">
        <v>2086</v>
      </c>
      <c r="I536" s="158" t="s">
        <v>446</v>
      </c>
      <c r="J536" s="162"/>
    </row>
    <row r="537" spans="1:10" s="159" customFormat="1" outlineLevel="3" x14ac:dyDescent="0.25">
      <c r="A537" s="160" t="s">
        <v>448</v>
      </c>
      <c r="B537" s="160" t="s">
        <v>55</v>
      </c>
      <c r="C537" s="163" t="s">
        <v>17</v>
      </c>
      <c r="D537" s="160">
        <v>300</v>
      </c>
      <c r="E537" s="39" t="str">
        <f t="shared" si="44"/>
        <v>FUN.ENE.020.300</v>
      </c>
      <c r="F537" s="161" t="s">
        <v>2131</v>
      </c>
      <c r="G537" s="160" t="s">
        <v>453</v>
      </c>
      <c r="H537" s="157" t="s">
        <v>2086</v>
      </c>
      <c r="I537" s="158" t="s">
        <v>446</v>
      </c>
      <c r="J537" s="162"/>
    </row>
    <row r="538" spans="1:10" s="159" customFormat="1" outlineLevel="3" x14ac:dyDescent="0.25">
      <c r="A538" s="160" t="s">
        <v>448</v>
      </c>
      <c r="B538" s="160" t="s">
        <v>55</v>
      </c>
      <c r="C538" s="163" t="s">
        <v>17</v>
      </c>
      <c r="D538" s="160">
        <v>310</v>
      </c>
      <c r="E538" s="39" t="str">
        <f t="shared" si="44"/>
        <v>FUN.ENE.020.310</v>
      </c>
      <c r="F538" s="161" t="s">
        <v>2132</v>
      </c>
      <c r="G538" s="160" t="s">
        <v>453</v>
      </c>
      <c r="H538" s="157" t="s">
        <v>2086</v>
      </c>
      <c r="I538" s="158" t="s">
        <v>446</v>
      </c>
      <c r="J538" s="162"/>
    </row>
    <row r="539" spans="1:10" s="159" customFormat="1" outlineLevel="3" x14ac:dyDescent="0.25">
      <c r="A539" s="160" t="s">
        <v>448</v>
      </c>
      <c r="B539" s="160" t="s">
        <v>55</v>
      </c>
      <c r="C539" s="163" t="s">
        <v>17</v>
      </c>
      <c r="D539" s="160">
        <v>320</v>
      </c>
      <c r="E539" s="39" t="str">
        <f t="shared" si="44"/>
        <v>FUN.ENE.020.320</v>
      </c>
      <c r="F539" s="161" t="s">
        <v>2133</v>
      </c>
      <c r="G539" s="160" t="s">
        <v>453</v>
      </c>
      <c r="H539" s="157" t="s">
        <v>2086</v>
      </c>
      <c r="I539" s="158" t="s">
        <v>446</v>
      </c>
      <c r="J539" s="162"/>
    </row>
    <row r="540" spans="1:10" s="159" customFormat="1" outlineLevel="3" x14ac:dyDescent="0.25">
      <c r="A540" s="160" t="s">
        <v>448</v>
      </c>
      <c r="B540" s="160" t="s">
        <v>55</v>
      </c>
      <c r="C540" s="163" t="s">
        <v>17</v>
      </c>
      <c r="D540" s="160">
        <v>330</v>
      </c>
      <c r="E540" s="39" t="str">
        <f t="shared" si="44"/>
        <v>FUN.ENE.020.330</v>
      </c>
      <c r="F540" s="161" t="s">
        <v>2134</v>
      </c>
      <c r="G540" s="160" t="s">
        <v>453</v>
      </c>
      <c r="H540" s="157" t="s">
        <v>2086</v>
      </c>
      <c r="I540" s="158" t="s">
        <v>446</v>
      </c>
      <c r="J540" s="162"/>
    </row>
    <row r="541" spans="1:10" s="159" customFormat="1" outlineLevel="3" x14ac:dyDescent="0.25">
      <c r="A541" s="160" t="s">
        <v>448</v>
      </c>
      <c r="B541" s="160" t="s">
        <v>55</v>
      </c>
      <c r="C541" s="163" t="s">
        <v>17</v>
      </c>
      <c r="D541" s="160">
        <v>340</v>
      </c>
      <c r="E541" s="39" t="str">
        <f t="shared" si="44"/>
        <v>FUN.ENE.020.340</v>
      </c>
      <c r="F541" s="161" t="s">
        <v>2135</v>
      </c>
      <c r="G541" s="160" t="s">
        <v>453</v>
      </c>
      <c r="H541" s="157" t="s">
        <v>2086</v>
      </c>
      <c r="I541" s="158" t="s">
        <v>446</v>
      </c>
      <c r="J541" s="162"/>
    </row>
    <row r="542" spans="1:10" s="159" customFormat="1" outlineLevel="3" x14ac:dyDescent="0.25">
      <c r="A542" s="160" t="s">
        <v>448</v>
      </c>
      <c r="B542" s="160" t="s">
        <v>55</v>
      </c>
      <c r="C542" s="163" t="s">
        <v>17</v>
      </c>
      <c r="D542" s="160">
        <v>350</v>
      </c>
      <c r="E542" s="39" t="str">
        <f t="shared" si="44"/>
        <v>FUN.ENE.020.350</v>
      </c>
      <c r="F542" s="161" t="s">
        <v>2136</v>
      </c>
      <c r="G542" s="160" t="s">
        <v>453</v>
      </c>
      <c r="H542" s="157" t="s">
        <v>2086</v>
      </c>
      <c r="I542" s="158" t="s">
        <v>446</v>
      </c>
      <c r="J542" s="162"/>
    </row>
    <row r="543" spans="1:10" s="159" customFormat="1" outlineLevel="3" x14ac:dyDescent="0.25">
      <c r="A543" s="160" t="s">
        <v>448</v>
      </c>
      <c r="B543" s="160" t="s">
        <v>55</v>
      </c>
      <c r="C543" s="163" t="s">
        <v>17</v>
      </c>
      <c r="D543" s="160">
        <v>360</v>
      </c>
      <c r="E543" s="39" t="str">
        <f t="shared" si="44"/>
        <v>FUN.ENE.020.360</v>
      </c>
      <c r="F543" s="161" t="s">
        <v>2137</v>
      </c>
      <c r="G543" s="160" t="s">
        <v>453</v>
      </c>
      <c r="H543" s="157" t="s">
        <v>2086</v>
      </c>
      <c r="I543" s="158" t="s">
        <v>446</v>
      </c>
      <c r="J543" s="162"/>
    </row>
    <row r="544" spans="1:10" s="159" customFormat="1" outlineLevel="3" x14ac:dyDescent="0.25">
      <c r="A544" s="160" t="s">
        <v>448</v>
      </c>
      <c r="B544" s="160" t="s">
        <v>55</v>
      </c>
      <c r="C544" s="163" t="s">
        <v>17</v>
      </c>
      <c r="D544" s="160">
        <v>370</v>
      </c>
      <c r="E544" s="39" t="str">
        <f t="shared" si="44"/>
        <v>FUN.ENE.020.370</v>
      </c>
      <c r="F544" s="161" t="s">
        <v>2138</v>
      </c>
      <c r="G544" s="160" t="s">
        <v>453</v>
      </c>
      <c r="H544" s="157" t="s">
        <v>2086</v>
      </c>
      <c r="I544" s="158" t="s">
        <v>2139</v>
      </c>
      <c r="J544" s="162"/>
    </row>
    <row r="545" spans="1:10" s="159" customFormat="1" outlineLevel="3" x14ac:dyDescent="0.25">
      <c r="A545" s="160" t="s">
        <v>448</v>
      </c>
      <c r="B545" s="160" t="s">
        <v>55</v>
      </c>
      <c r="C545" s="163" t="s">
        <v>17</v>
      </c>
      <c r="D545" s="160">
        <v>380</v>
      </c>
      <c r="E545" s="39" t="str">
        <f t="shared" si="44"/>
        <v>FUN.ENE.020.380</v>
      </c>
      <c r="F545" s="161" t="s">
        <v>2140</v>
      </c>
      <c r="G545" s="160" t="s">
        <v>453</v>
      </c>
      <c r="H545" s="157" t="s">
        <v>2086</v>
      </c>
      <c r="I545" s="158" t="s">
        <v>2141</v>
      </c>
      <c r="J545" s="162"/>
    </row>
    <row r="546" spans="1:10" s="159" customFormat="1" outlineLevel="3" x14ac:dyDescent="0.25">
      <c r="A546" s="160" t="s">
        <v>448</v>
      </c>
      <c r="B546" s="160" t="s">
        <v>55</v>
      </c>
      <c r="C546" s="163" t="s">
        <v>17</v>
      </c>
      <c r="D546" s="160">
        <v>390</v>
      </c>
      <c r="E546" s="39" t="str">
        <f t="shared" si="44"/>
        <v>FUN.ENE.020.390</v>
      </c>
      <c r="F546" s="161" t="s">
        <v>2142</v>
      </c>
      <c r="G546" s="160" t="s">
        <v>453</v>
      </c>
      <c r="H546" s="157" t="s">
        <v>2086</v>
      </c>
      <c r="I546" s="158" t="s">
        <v>446</v>
      </c>
      <c r="J546" s="162"/>
    </row>
    <row r="547" spans="1:10" s="159" customFormat="1" outlineLevel="3" x14ac:dyDescent="0.25">
      <c r="A547" s="160" t="s">
        <v>448</v>
      </c>
      <c r="B547" s="160" t="s">
        <v>55</v>
      </c>
      <c r="C547" s="163" t="s">
        <v>17</v>
      </c>
      <c r="D547" s="160">
        <v>400</v>
      </c>
      <c r="E547" s="39" t="str">
        <f t="shared" si="44"/>
        <v>FUN.ENE.020.400</v>
      </c>
      <c r="F547" s="161" t="s">
        <v>2143</v>
      </c>
      <c r="G547" s="160" t="s">
        <v>453</v>
      </c>
      <c r="H547" s="157" t="s">
        <v>1144</v>
      </c>
      <c r="I547" s="158" t="s">
        <v>2144</v>
      </c>
      <c r="J547" s="156"/>
    </row>
    <row r="548" spans="1:10" s="159" customFormat="1" outlineLevel="3" x14ac:dyDescent="0.25">
      <c r="A548" s="160" t="s">
        <v>448</v>
      </c>
      <c r="B548" s="160" t="s">
        <v>55</v>
      </c>
      <c r="C548" s="163" t="s">
        <v>17</v>
      </c>
      <c r="D548" s="160">
        <v>410</v>
      </c>
      <c r="E548" s="39" t="str">
        <f t="shared" si="44"/>
        <v>FUN.ENE.020.410</v>
      </c>
      <c r="F548" s="161" t="s">
        <v>2145</v>
      </c>
      <c r="G548" s="160" t="s">
        <v>453</v>
      </c>
      <c r="H548" s="157" t="s">
        <v>1144</v>
      </c>
      <c r="I548" s="158" t="s">
        <v>446</v>
      </c>
      <c r="J548" s="156"/>
    </row>
    <row r="549" spans="1:10" s="159" customFormat="1" outlineLevel="3" x14ac:dyDescent="0.25">
      <c r="A549" s="160" t="s">
        <v>448</v>
      </c>
      <c r="B549" s="160" t="s">
        <v>55</v>
      </c>
      <c r="C549" s="163" t="s">
        <v>17</v>
      </c>
      <c r="D549" s="160">
        <v>420</v>
      </c>
      <c r="E549" s="39" t="str">
        <f t="shared" si="44"/>
        <v>FUN.ENE.020.420</v>
      </c>
      <c r="F549" s="161" t="s">
        <v>2146</v>
      </c>
      <c r="G549" s="160" t="s">
        <v>453</v>
      </c>
      <c r="H549" s="157" t="s">
        <v>1144</v>
      </c>
      <c r="I549" s="158" t="s">
        <v>446</v>
      </c>
      <c r="J549" s="156"/>
    </row>
    <row r="550" spans="1:10" s="159" customFormat="1" outlineLevel="3" x14ac:dyDescent="0.25">
      <c r="A550" s="160" t="s">
        <v>448</v>
      </c>
      <c r="B550" s="160" t="s">
        <v>55</v>
      </c>
      <c r="C550" s="163" t="s">
        <v>17</v>
      </c>
      <c r="D550" s="160">
        <v>430</v>
      </c>
      <c r="E550" s="39" t="str">
        <f t="shared" si="44"/>
        <v>FUN.ENE.020.430</v>
      </c>
      <c r="F550" s="161" t="s">
        <v>2147</v>
      </c>
      <c r="G550" s="160" t="s">
        <v>453</v>
      </c>
      <c r="H550" s="157" t="s">
        <v>1144</v>
      </c>
      <c r="I550" s="158" t="s">
        <v>446</v>
      </c>
      <c r="J550" s="156"/>
    </row>
    <row r="551" spans="1:10" s="159" customFormat="1" outlineLevel="3" x14ac:dyDescent="0.25">
      <c r="A551" s="160" t="s">
        <v>448</v>
      </c>
      <c r="B551" s="160" t="s">
        <v>55</v>
      </c>
      <c r="C551" s="163" t="s">
        <v>17</v>
      </c>
      <c r="D551" s="160">
        <v>440</v>
      </c>
      <c r="E551" s="39" t="str">
        <f t="shared" si="44"/>
        <v>FUN.ENE.020.440</v>
      </c>
      <c r="F551" s="161" t="s">
        <v>2148</v>
      </c>
      <c r="G551" s="160" t="s">
        <v>453</v>
      </c>
      <c r="H551" s="157" t="s">
        <v>1144</v>
      </c>
      <c r="I551" s="158" t="s">
        <v>446</v>
      </c>
      <c r="J551" s="162"/>
    </row>
    <row r="552" spans="1:10" s="159" customFormat="1" outlineLevel="3" x14ac:dyDescent="0.25">
      <c r="A552" s="160" t="s">
        <v>448</v>
      </c>
      <c r="B552" s="160" t="s">
        <v>55</v>
      </c>
      <c r="C552" s="163" t="s">
        <v>17</v>
      </c>
      <c r="D552" s="160">
        <v>450</v>
      </c>
      <c r="E552" s="39" t="str">
        <f t="shared" si="44"/>
        <v>FUN.ENE.020.450</v>
      </c>
      <c r="F552" s="161" t="s">
        <v>2149</v>
      </c>
      <c r="G552" s="160" t="s">
        <v>453</v>
      </c>
      <c r="H552" s="157" t="s">
        <v>1144</v>
      </c>
      <c r="I552" s="158" t="s">
        <v>446</v>
      </c>
      <c r="J552" s="162"/>
    </row>
    <row r="553" spans="1:10" s="159" customFormat="1" outlineLevel="3" x14ac:dyDescent="0.25">
      <c r="A553" s="160" t="s">
        <v>448</v>
      </c>
      <c r="B553" s="160" t="s">
        <v>55</v>
      </c>
      <c r="C553" s="163" t="s">
        <v>17</v>
      </c>
      <c r="D553" s="160">
        <v>460</v>
      </c>
      <c r="E553" s="39" t="str">
        <f t="shared" si="44"/>
        <v>FUN.ENE.020.460</v>
      </c>
      <c r="F553" s="161" t="s">
        <v>2150</v>
      </c>
      <c r="G553" s="160" t="s">
        <v>453</v>
      </c>
      <c r="H553" s="157" t="s">
        <v>1144</v>
      </c>
      <c r="I553" s="158" t="s">
        <v>446</v>
      </c>
      <c r="J553" s="162"/>
    </row>
    <row r="554" spans="1:10" s="155" customFormat="1" outlineLevel="2" x14ac:dyDescent="0.25">
      <c r="A554" s="151" t="s">
        <v>448</v>
      </c>
      <c r="B554" s="151" t="s">
        <v>55</v>
      </c>
      <c r="C554" s="22" t="s">
        <v>18</v>
      </c>
      <c r="D554" s="151"/>
      <c r="E554" s="45" t="str">
        <f>CONCATENATE(A554,".",B554,".",C554)</f>
        <v>FUN.ENE.030</v>
      </c>
      <c r="F554" s="152" t="s">
        <v>2151</v>
      </c>
      <c r="G554" s="151"/>
      <c r="H554" s="120"/>
      <c r="I554" s="120"/>
      <c r="J554" s="154"/>
    </row>
    <row r="555" spans="1:10" s="159" customFormat="1" outlineLevel="3" x14ac:dyDescent="0.25">
      <c r="A555" s="160" t="s">
        <v>448</v>
      </c>
      <c r="B555" s="160" t="s">
        <v>55</v>
      </c>
      <c r="C555" s="160" t="s">
        <v>18</v>
      </c>
      <c r="D555" s="160" t="s">
        <v>16</v>
      </c>
      <c r="E555" s="39" t="str">
        <f>CONCATENATE(A555,".",B555,".",C555,".",D555)</f>
        <v>FUN.ENE.030.010</v>
      </c>
      <c r="F555" s="161" t="s">
        <v>2152</v>
      </c>
      <c r="G555" s="160" t="s">
        <v>453</v>
      </c>
      <c r="H555" s="157" t="s">
        <v>1762</v>
      </c>
      <c r="I555" s="158" t="s">
        <v>1792</v>
      </c>
      <c r="J555" s="156"/>
    </row>
    <row r="556" spans="1:10" s="159" customFormat="1" outlineLevel="3" x14ac:dyDescent="0.25">
      <c r="A556" s="160" t="s">
        <v>448</v>
      </c>
      <c r="B556" s="160" t="s">
        <v>55</v>
      </c>
      <c r="C556" s="160" t="s">
        <v>18</v>
      </c>
      <c r="D556" s="160" t="s">
        <v>17</v>
      </c>
      <c r="E556" s="39" t="str">
        <f>CONCATENATE(A556,".",B556,".",C556,".",D556)</f>
        <v>FUN.ENE.030.020</v>
      </c>
      <c r="F556" s="161" t="s">
        <v>2153</v>
      </c>
      <c r="G556" s="160" t="s">
        <v>453</v>
      </c>
      <c r="H556" s="157" t="s">
        <v>1762</v>
      </c>
      <c r="I556" s="158" t="s">
        <v>1792</v>
      </c>
      <c r="J556" s="156"/>
    </row>
    <row r="557" spans="1:10" s="159" customFormat="1" outlineLevel="3" x14ac:dyDescent="0.25">
      <c r="A557" s="160" t="s">
        <v>448</v>
      </c>
      <c r="B557" s="160" t="s">
        <v>55</v>
      </c>
      <c r="C557" s="160" t="s">
        <v>18</v>
      </c>
      <c r="D557" s="160" t="s">
        <v>18</v>
      </c>
      <c r="E557" s="39" t="str">
        <f>CONCATENATE(A557,".",B557,".",C557,".",D557)</f>
        <v>FUN.ENE.030.030</v>
      </c>
      <c r="F557" s="161" t="s">
        <v>2154</v>
      </c>
      <c r="G557" s="160" t="s">
        <v>453</v>
      </c>
      <c r="H557" s="157" t="s">
        <v>1762</v>
      </c>
      <c r="I557" s="158" t="s">
        <v>1792</v>
      </c>
      <c r="J557" s="156"/>
    </row>
    <row r="558" spans="1:10" s="159" customFormat="1" outlineLevel="3" x14ac:dyDescent="0.25">
      <c r="A558" s="160" t="s">
        <v>448</v>
      </c>
      <c r="B558" s="160" t="s">
        <v>55</v>
      </c>
      <c r="C558" s="160" t="s">
        <v>18</v>
      </c>
      <c r="D558" s="160" t="s">
        <v>19</v>
      </c>
      <c r="E558" s="39" t="str">
        <f>CONCATENATE(A558,".",B558,".",C558,".",D558)</f>
        <v>FUN.ENE.030.040</v>
      </c>
      <c r="F558" s="161" t="s">
        <v>2155</v>
      </c>
      <c r="G558" s="160" t="s">
        <v>453</v>
      </c>
      <c r="H558" s="157" t="s">
        <v>1762</v>
      </c>
      <c r="I558" s="158" t="s">
        <v>1792</v>
      </c>
      <c r="J558" s="162"/>
    </row>
    <row r="559" spans="1:10" s="155" customFormat="1" outlineLevel="2" x14ac:dyDescent="0.25">
      <c r="A559" s="151" t="s">
        <v>448</v>
      </c>
      <c r="B559" s="151" t="s">
        <v>55</v>
      </c>
      <c r="C559" s="22" t="s">
        <v>19</v>
      </c>
      <c r="D559" s="151"/>
      <c r="E559" s="45" t="str">
        <f>CONCATENATE(A559,".",B559,".",C559)</f>
        <v>FUN.ENE.040</v>
      </c>
      <c r="F559" s="152" t="s">
        <v>2156</v>
      </c>
      <c r="G559" s="151"/>
      <c r="H559" s="120"/>
      <c r="I559" s="120"/>
      <c r="J559" s="154"/>
    </row>
    <row r="560" spans="1:10" s="159" customFormat="1" outlineLevel="3" x14ac:dyDescent="0.25">
      <c r="A560" s="160" t="s">
        <v>448</v>
      </c>
      <c r="B560" s="160" t="s">
        <v>55</v>
      </c>
      <c r="C560" s="102" t="s">
        <v>19</v>
      </c>
      <c r="D560" s="160" t="s">
        <v>16</v>
      </c>
      <c r="E560" s="39" t="str">
        <f t="shared" ref="E560:E578" si="45">CONCATENATE(A560,".",B560,".",C560,".",D560)</f>
        <v>FUN.ENE.040.010</v>
      </c>
      <c r="F560" s="161" t="s">
        <v>2157</v>
      </c>
      <c r="G560" s="160" t="s">
        <v>453</v>
      </c>
      <c r="H560" s="157" t="s">
        <v>1819</v>
      </c>
      <c r="I560" s="158" t="s">
        <v>446</v>
      </c>
      <c r="J560" s="162"/>
    </row>
    <row r="561" spans="1:10" s="159" customFormat="1" outlineLevel="3" x14ac:dyDescent="0.25">
      <c r="A561" s="160" t="s">
        <v>448</v>
      </c>
      <c r="B561" s="160" t="s">
        <v>55</v>
      </c>
      <c r="C561" s="102" t="s">
        <v>19</v>
      </c>
      <c r="D561" s="160" t="s">
        <v>17</v>
      </c>
      <c r="E561" s="39" t="str">
        <f t="shared" si="45"/>
        <v>FUN.ENE.040.020</v>
      </c>
      <c r="F561" s="161" t="s">
        <v>2158</v>
      </c>
      <c r="G561" s="160" t="s">
        <v>453</v>
      </c>
      <c r="H561" s="157" t="s">
        <v>1819</v>
      </c>
      <c r="I561" s="158" t="s">
        <v>446</v>
      </c>
      <c r="J561" s="162"/>
    </row>
    <row r="562" spans="1:10" s="159" customFormat="1" outlineLevel="3" x14ac:dyDescent="0.25">
      <c r="A562" s="160" t="s">
        <v>448</v>
      </c>
      <c r="B562" s="160" t="s">
        <v>55</v>
      </c>
      <c r="C562" s="102" t="s">
        <v>19</v>
      </c>
      <c r="D562" s="160" t="s">
        <v>18</v>
      </c>
      <c r="E562" s="39" t="str">
        <f t="shared" si="45"/>
        <v>FUN.ENE.040.030</v>
      </c>
      <c r="F562" s="161" t="s">
        <v>2159</v>
      </c>
      <c r="G562" s="160" t="s">
        <v>453</v>
      </c>
      <c r="H562" s="157" t="s">
        <v>1819</v>
      </c>
      <c r="I562" s="158" t="s">
        <v>446</v>
      </c>
      <c r="J562" s="162"/>
    </row>
    <row r="563" spans="1:10" s="159" customFormat="1" outlineLevel="3" x14ac:dyDescent="0.25">
      <c r="A563" s="160" t="s">
        <v>448</v>
      </c>
      <c r="B563" s="160" t="s">
        <v>55</v>
      </c>
      <c r="C563" s="102" t="s">
        <v>19</v>
      </c>
      <c r="D563" s="160" t="s">
        <v>19</v>
      </c>
      <c r="E563" s="39" t="str">
        <f t="shared" si="45"/>
        <v>FUN.ENE.040.040</v>
      </c>
      <c r="F563" s="161" t="s">
        <v>2160</v>
      </c>
      <c r="G563" s="160" t="s">
        <v>453</v>
      </c>
      <c r="H563" s="157" t="s">
        <v>1819</v>
      </c>
      <c r="I563" s="158" t="s">
        <v>2161</v>
      </c>
      <c r="J563" s="162"/>
    </row>
    <row r="564" spans="1:10" s="159" customFormat="1" outlineLevel="3" x14ac:dyDescent="0.25">
      <c r="A564" s="160" t="s">
        <v>448</v>
      </c>
      <c r="B564" s="160" t="s">
        <v>55</v>
      </c>
      <c r="C564" s="102" t="s">
        <v>19</v>
      </c>
      <c r="D564" s="160" t="s">
        <v>20</v>
      </c>
      <c r="E564" s="39" t="str">
        <f t="shared" si="45"/>
        <v>FUN.ENE.040.050</v>
      </c>
      <c r="F564" s="161" t="s">
        <v>2162</v>
      </c>
      <c r="G564" s="160" t="s">
        <v>453</v>
      </c>
      <c r="H564" s="157" t="s">
        <v>1819</v>
      </c>
      <c r="I564" s="158" t="s">
        <v>446</v>
      </c>
      <c r="J564" s="162"/>
    </row>
    <row r="565" spans="1:10" s="159" customFormat="1" outlineLevel="3" x14ac:dyDescent="0.25">
      <c r="A565" s="160" t="s">
        <v>448</v>
      </c>
      <c r="B565" s="160" t="s">
        <v>55</v>
      </c>
      <c r="C565" s="102" t="s">
        <v>19</v>
      </c>
      <c r="D565" s="160" t="s">
        <v>21</v>
      </c>
      <c r="E565" s="39" t="str">
        <f t="shared" si="45"/>
        <v>FUN.ENE.040.060</v>
      </c>
      <c r="F565" s="161" t="s">
        <v>2163</v>
      </c>
      <c r="G565" s="160" t="s">
        <v>453</v>
      </c>
      <c r="H565" s="157" t="s">
        <v>1804</v>
      </c>
      <c r="I565" s="158" t="s">
        <v>2164</v>
      </c>
      <c r="J565" s="162"/>
    </row>
    <row r="566" spans="1:10" s="159" customFormat="1" outlineLevel="3" x14ac:dyDescent="0.25">
      <c r="A566" s="160" t="s">
        <v>448</v>
      </c>
      <c r="B566" s="160" t="s">
        <v>55</v>
      </c>
      <c r="C566" s="102" t="s">
        <v>19</v>
      </c>
      <c r="D566" s="160" t="s">
        <v>22</v>
      </c>
      <c r="E566" s="39" t="str">
        <f t="shared" si="45"/>
        <v>FUN.ENE.040.070</v>
      </c>
      <c r="F566" s="161" t="s">
        <v>2165</v>
      </c>
      <c r="G566" s="160" t="s">
        <v>453</v>
      </c>
      <c r="H566" s="157" t="s">
        <v>1804</v>
      </c>
      <c r="I566" s="158" t="s">
        <v>2164</v>
      </c>
      <c r="J566" s="162"/>
    </row>
    <row r="567" spans="1:10" s="159" customFormat="1" outlineLevel="3" x14ac:dyDescent="0.25">
      <c r="A567" s="160" t="s">
        <v>448</v>
      </c>
      <c r="B567" s="160" t="s">
        <v>55</v>
      </c>
      <c r="C567" s="102" t="s">
        <v>19</v>
      </c>
      <c r="D567" s="160" t="s">
        <v>23</v>
      </c>
      <c r="E567" s="39" t="str">
        <f t="shared" si="45"/>
        <v>FUN.ENE.040.080</v>
      </c>
      <c r="F567" s="161" t="s">
        <v>2166</v>
      </c>
      <c r="G567" s="160" t="s">
        <v>453</v>
      </c>
      <c r="H567" s="157" t="s">
        <v>1804</v>
      </c>
      <c r="I567" s="158" t="s">
        <v>2164</v>
      </c>
      <c r="J567" s="162"/>
    </row>
    <row r="568" spans="1:10" s="159" customFormat="1" outlineLevel="3" x14ac:dyDescent="0.25">
      <c r="A568" s="160" t="s">
        <v>448</v>
      </c>
      <c r="B568" s="160" t="s">
        <v>55</v>
      </c>
      <c r="C568" s="102" t="s">
        <v>19</v>
      </c>
      <c r="D568" s="160" t="s">
        <v>24</v>
      </c>
      <c r="E568" s="39" t="str">
        <f t="shared" si="45"/>
        <v>FUN.ENE.040.090</v>
      </c>
      <c r="F568" s="161" t="s">
        <v>2167</v>
      </c>
      <c r="G568" s="160" t="s">
        <v>453</v>
      </c>
      <c r="H568" s="157" t="s">
        <v>1804</v>
      </c>
      <c r="I568" s="158" t="s">
        <v>2164</v>
      </c>
      <c r="J568" s="162"/>
    </row>
    <row r="569" spans="1:10" s="159" customFormat="1" outlineLevel="3" x14ac:dyDescent="0.25">
      <c r="A569" s="160" t="s">
        <v>448</v>
      </c>
      <c r="B569" s="160" t="s">
        <v>55</v>
      </c>
      <c r="C569" s="102" t="s">
        <v>19</v>
      </c>
      <c r="D569" s="160" t="s">
        <v>25</v>
      </c>
      <c r="E569" s="39" t="str">
        <f t="shared" si="45"/>
        <v>FUN.ENE.040.100</v>
      </c>
      <c r="F569" s="161" t="s">
        <v>2168</v>
      </c>
      <c r="G569" s="160" t="s">
        <v>453</v>
      </c>
      <c r="H569" s="157" t="s">
        <v>1804</v>
      </c>
      <c r="I569" s="158" t="s">
        <v>2164</v>
      </c>
      <c r="J569" s="162"/>
    </row>
    <row r="570" spans="1:10" s="159" customFormat="1" outlineLevel="3" x14ac:dyDescent="0.25">
      <c r="A570" s="160" t="s">
        <v>448</v>
      </c>
      <c r="B570" s="160" t="s">
        <v>55</v>
      </c>
      <c r="C570" s="102" t="s">
        <v>19</v>
      </c>
      <c r="D570" s="160" t="s">
        <v>26</v>
      </c>
      <c r="E570" s="39" t="str">
        <f t="shared" si="45"/>
        <v>FUN.ENE.040.110</v>
      </c>
      <c r="F570" s="161" t="s">
        <v>2169</v>
      </c>
      <c r="G570" s="160" t="s">
        <v>453</v>
      </c>
      <c r="H570" s="157" t="s">
        <v>1804</v>
      </c>
      <c r="I570" s="158" t="s">
        <v>2164</v>
      </c>
      <c r="J570" s="162"/>
    </row>
    <row r="571" spans="1:10" s="159" customFormat="1" outlineLevel="3" x14ac:dyDescent="0.25">
      <c r="A571" s="160" t="s">
        <v>448</v>
      </c>
      <c r="B571" s="160" t="s">
        <v>55</v>
      </c>
      <c r="C571" s="102" t="s">
        <v>19</v>
      </c>
      <c r="D571" s="160" t="s">
        <v>27</v>
      </c>
      <c r="E571" s="39" t="str">
        <f t="shared" si="45"/>
        <v>FUN.ENE.040.120</v>
      </c>
      <c r="F571" s="161" t="s">
        <v>2170</v>
      </c>
      <c r="G571" s="160" t="s">
        <v>453</v>
      </c>
      <c r="H571" s="157" t="s">
        <v>1804</v>
      </c>
      <c r="I571" s="158" t="s">
        <v>2164</v>
      </c>
      <c r="J571" s="162"/>
    </row>
    <row r="572" spans="1:10" s="159" customFormat="1" outlineLevel="3" x14ac:dyDescent="0.25">
      <c r="A572" s="160" t="s">
        <v>448</v>
      </c>
      <c r="B572" s="160" t="s">
        <v>55</v>
      </c>
      <c r="C572" s="102" t="s">
        <v>19</v>
      </c>
      <c r="D572" s="160" t="s">
        <v>28</v>
      </c>
      <c r="E572" s="39" t="str">
        <f t="shared" si="45"/>
        <v>FUN.ENE.040.130</v>
      </c>
      <c r="F572" s="161" t="s">
        <v>2171</v>
      </c>
      <c r="G572" s="160" t="s">
        <v>453</v>
      </c>
      <c r="H572" s="157" t="s">
        <v>1804</v>
      </c>
      <c r="I572" s="158" t="s">
        <v>2164</v>
      </c>
      <c r="J572" s="162"/>
    </row>
    <row r="573" spans="1:10" s="159" customFormat="1" outlineLevel="3" x14ac:dyDescent="0.25">
      <c r="A573" s="160" t="s">
        <v>448</v>
      </c>
      <c r="B573" s="160" t="s">
        <v>55</v>
      </c>
      <c r="C573" s="102" t="s">
        <v>19</v>
      </c>
      <c r="D573" s="160" t="s">
        <v>171</v>
      </c>
      <c r="E573" s="39" t="str">
        <f t="shared" si="45"/>
        <v>FUN.ENE.040.140</v>
      </c>
      <c r="F573" s="161" t="s">
        <v>2172</v>
      </c>
      <c r="G573" s="160" t="s">
        <v>453</v>
      </c>
      <c r="H573" s="157" t="s">
        <v>1804</v>
      </c>
      <c r="I573" s="158" t="s">
        <v>2164</v>
      </c>
      <c r="J573" s="162"/>
    </row>
    <row r="574" spans="1:10" s="159" customFormat="1" outlineLevel="3" x14ac:dyDescent="0.25">
      <c r="A574" s="160" t="s">
        <v>448</v>
      </c>
      <c r="B574" s="160" t="s">
        <v>55</v>
      </c>
      <c r="C574" s="102" t="s">
        <v>19</v>
      </c>
      <c r="D574" s="160" t="s">
        <v>210</v>
      </c>
      <c r="E574" s="39" t="str">
        <f t="shared" si="45"/>
        <v>FUN.ENE.040.150</v>
      </c>
      <c r="F574" s="161" t="s">
        <v>2173</v>
      </c>
      <c r="G574" s="160" t="s">
        <v>453</v>
      </c>
      <c r="H574" s="157" t="s">
        <v>1804</v>
      </c>
      <c r="I574" s="158" t="s">
        <v>2164</v>
      </c>
      <c r="J574" s="162"/>
    </row>
    <row r="575" spans="1:10" s="159" customFormat="1" outlineLevel="3" x14ac:dyDescent="0.25">
      <c r="A575" s="160" t="s">
        <v>448</v>
      </c>
      <c r="B575" s="160" t="s">
        <v>55</v>
      </c>
      <c r="C575" s="102" t="s">
        <v>19</v>
      </c>
      <c r="D575" s="160" t="s">
        <v>212</v>
      </c>
      <c r="E575" s="39" t="str">
        <f t="shared" si="45"/>
        <v>FUN.ENE.040.160</v>
      </c>
      <c r="F575" s="161" t="s">
        <v>2174</v>
      </c>
      <c r="G575" s="160" t="s">
        <v>453</v>
      </c>
      <c r="H575" s="157" t="s">
        <v>1804</v>
      </c>
      <c r="I575" s="158" t="s">
        <v>2164</v>
      </c>
      <c r="J575" s="162"/>
    </row>
    <row r="576" spans="1:10" s="159" customFormat="1" outlineLevel="3" x14ac:dyDescent="0.25">
      <c r="A576" s="160" t="s">
        <v>448</v>
      </c>
      <c r="B576" s="160" t="s">
        <v>55</v>
      </c>
      <c r="C576" s="102" t="s">
        <v>19</v>
      </c>
      <c r="D576" s="160" t="s">
        <v>192</v>
      </c>
      <c r="E576" s="39" t="str">
        <f t="shared" si="45"/>
        <v>FUN.ENE.040.170</v>
      </c>
      <c r="F576" s="161" t="s">
        <v>2175</v>
      </c>
      <c r="G576" s="160" t="s">
        <v>453</v>
      </c>
      <c r="H576" s="157" t="s">
        <v>1804</v>
      </c>
      <c r="I576" s="158" t="s">
        <v>2164</v>
      </c>
      <c r="J576" s="162"/>
    </row>
    <row r="577" spans="1:10" s="159" customFormat="1" outlineLevel="3" x14ac:dyDescent="0.25">
      <c r="A577" s="160" t="s">
        <v>448</v>
      </c>
      <c r="B577" s="160" t="s">
        <v>55</v>
      </c>
      <c r="C577" s="102" t="s">
        <v>19</v>
      </c>
      <c r="D577" s="160" t="s">
        <v>194</v>
      </c>
      <c r="E577" s="39" t="str">
        <f t="shared" si="45"/>
        <v>FUN.ENE.040.180</v>
      </c>
      <c r="F577" s="161" t="s">
        <v>2176</v>
      </c>
      <c r="G577" s="160" t="s">
        <v>453</v>
      </c>
      <c r="H577" s="157" t="s">
        <v>1804</v>
      </c>
      <c r="I577" s="158" t="s">
        <v>2164</v>
      </c>
      <c r="J577" s="162"/>
    </row>
    <row r="578" spans="1:10" s="159" customFormat="1" outlineLevel="3" x14ac:dyDescent="0.25">
      <c r="A578" s="160" t="s">
        <v>448</v>
      </c>
      <c r="B578" s="160" t="s">
        <v>55</v>
      </c>
      <c r="C578" s="102" t="s">
        <v>19</v>
      </c>
      <c r="D578" s="160" t="s">
        <v>216</v>
      </c>
      <c r="E578" s="39" t="str">
        <f t="shared" si="45"/>
        <v>FUN.ENE.040.190</v>
      </c>
      <c r="F578" s="161" t="s">
        <v>2177</v>
      </c>
      <c r="G578" s="160" t="s">
        <v>453</v>
      </c>
      <c r="H578" s="157" t="s">
        <v>1804</v>
      </c>
      <c r="I578" s="158" t="s">
        <v>2164</v>
      </c>
      <c r="J578" s="162"/>
    </row>
    <row r="579" spans="1:10" s="155" customFormat="1" outlineLevel="2" x14ac:dyDescent="0.25">
      <c r="A579" s="151" t="s">
        <v>448</v>
      </c>
      <c r="B579" s="151" t="s">
        <v>55</v>
      </c>
      <c r="C579" s="22" t="s">
        <v>20</v>
      </c>
      <c r="D579" s="151"/>
      <c r="E579" s="45" t="str">
        <f>CONCATENATE(A579,".",B579,".",C579)</f>
        <v>FUN.ENE.050</v>
      </c>
      <c r="F579" s="152" t="s">
        <v>2178</v>
      </c>
      <c r="G579" s="151"/>
      <c r="H579" s="120"/>
      <c r="I579" s="120"/>
      <c r="J579" s="154"/>
    </row>
    <row r="580" spans="1:10" s="159" customFormat="1" outlineLevel="3" x14ac:dyDescent="0.25">
      <c r="A580" s="160" t="s">
        <v>448</v>
      </c>
      <c r="B580" s="160" t="s">
        <v>55</v>
      </c>
      <c r="C580" s="102" t="s">
        <v>20</v>
      </c>
      <c r="D580" s="160" t="s">
        <v>16</v>
      </c>
      <c r="E580" s="39" t="str">
        <f>CONCATENATE(A580,".",B580,".",C580,".",D580)</f>
        <v>FUN.ENE.050.010</v>
      </c>
      <c r="F580" s="161" t="s">
        <v>2179</v>
      </c>
      <c r="G580" s="160" t="s">
        <v>453</v>
      </c>
      <c r="H580" s="157" t="s">
        <v>684</v>
      </c>
      <c r="I580" s="158" t="s">
        <v>712</v>
      </c>
      <c r="J580" s="156"/>
    </row>
    <row r="581" spans="1:10" s="159" customFormat="1" outlineLevel="3" x14ac:dyDescent="0.25">
      <c r="A581" s="160" t="s">
        <v>448</v>
      </c>
      <c r="B581" s="160" t="s">
        <v>55</v>
      </c>
      <c r="C581" s="102" t="s">
        <v>20</v>
      </c>
      <c r="D581" s="160" t="s">
        <v>17</v>
      </c>
      <c r="E581" s="39" t="str">
        <f>CONCATENATE(A581,".",B581,".",C581,".",D581)</f>
        <v>FUN.ENE.050.020</v>
      </c>
      <c r="F581" s="161" t="s">
        <v>2180</v>
      </c>
      <c r="G581" s="160" t="s">
        <v>457</v>
      </c>
      <c r="H581" s="157" t="s">
        <v>684</v>
      </c>
      <c r="I581" s="158" t="s">
        <v>2181</v>
      </c>
      <c r="J581" s="156"/>
    </row>
    <row r="582" spans="1:10" s="159" customFormat="1" outlineLevel="3" x14ac:dyDescent="0.25">
      <c r="A582" s="160" t="s">
        <v>448</v>
      </c>
      <c r="B582" s="160" t="s">
        <v>55</v>
      </c>
      <c r="C582" s="102" t="s">
        <v>20</v>
      </c>
      <c r="D582" s="160" t="s">
        <v>18</v>
      </c>
      <c r="E582" s="39" t="str">
        <f>CONCATENATE(A582,".",B582,".",C582,".",D582)</f>
        <v>FUN.ENE.050.030</v>
      </c>
      <c r="F582" s="161" t="s">
        <v>2182</v>
      </c>
      <c r="G582" s="160" t="s">
        <v>457</v>
      </c>
      <c r="H582" s="157" t="s">
        <v>684</v>
      </c>
      <c r="I582" s="158" t="s">
        <v>2181</v>
      </c>
      <c r="J582" s="156"/>
    </row>
    <row r="583" spans="1:10" s="159" customFormat="1" outlineLevel="3" x14ac:dyDescent="0.25">
      <c r="A583" s="160" t="s">
        <v>448</v>
      </c>
      <c r="B583" s="160" t="s">
        <v>55</v>
      </c>
      <c r="C583" s="102" t="s">
        <v>20</v>
      </c>
      <c r="D583" s="160" t="s">
        <v>19</v>
      </c>
      <c r="E583" s="39" t="str">
        <f>CONCATENATE(A583,".",B583,".",C583,".",D583)</f>
        <v>FUN.ENE.050.040</v>
      </c>
      <c r="F583" s="161" t="s">
        <v>2183</v>
      </c>
      <c r="G583" s="160" t="s">
        <v>457</v>
      </c>
      <c r="H583" s="157" t="s">
        <v>684</v>
      </c>
      <c r="I583" s="158" t="s">
        <v>446</v>
      </c>
      <c r="J583" s="156"/>
    </row>
    <row r="584" spans="1:10" s="155" customFormat="1" outlineLevel="2" x14ac:dyDescent="0.25">
      <c r="A584" s="151" t="s">
        <v>448</v>
      </c>
      <c r="B584" s="151" t="s">
        <v>55</v>
      </c>
      <c r="C584" s="22" t="s">
        <v>21</v>
      </c>
      <c r="D584" s="151"/>
      <c r="E584" s="45" t="str">
        <f>CONCATENATE(A584,".",B584,".",C584)</f>
        <v>FUN.ENE.060</v>
      </c>
      <c r="F584" s="152" t="s">
        <v>2184</v>
      </c>
      <c r="G584" s="151"/>
      <c r="H584" s="120"/>
      <c r="I584" s="120"/>
      <c r="J584" s="154"/>
    </row>
    <row r="585" spans="1:10" s="159" customFormat="1" outlineLevel="3" x14ac:dyDescent="0.25">
      <c r="A585" s="160" t="s">
        <v>448</v>
      </c>
      <c r="B585" s="160" t="s">
        <v>55</v>
      </c>
      <c r="C585" s="163" t="s">
        <v>21</v>
      </c>
      <c r="D585" s="160">
        <v>10</v>
      </c>
      <c r="E585" s="39" t="str">
        <f>CONCATENATE(A585,".",B585,".",C585,".",D585)</f>
        <v>FUN.ENE.060.10</v>
      </c>
      <c r="F585" s="161" t="s">
        <v>2185</v>
      </c>
      <c r="G585" s="160" t="s">
        <v>457</v>
      </c>
      <c r="H585" s="157" t="s">
        <v>735</v>
      </c>
      <c r="I585" s="158" t="s">
        <v>1191</v>
      </c>
      <c r="J585" s="162"/>
    </row>
    <row r="586" spans="1:10" s="159" customFormat="1" outlineLevel="3" x14ac:dyDescent="0.25">
      <c r="A586" s="160" t="s">
        <v>448</v>
      </c>
      <c r="B586" s="160" t="s">
        <v>55</v>
      </c>
      <c r="C586" s="163" t="s">
        <v>21</v>
      </c>
      <c r="D586" s="160">
        <v>20</v>
      </c>
      <c r="E586" s="39" t="str">
        <f>CONCATENATE(A586,".",B586,".",C586,".",D586)</f>
        <v>FUN.ENE.060.20</v>
      </c>
      <c r="F586" s="161" t="s">
        <v>2186</v>
      </c>
      <c r="G586" s="160" t="s">
        <v>457</v>
      </c>
      <c r="H586" s="157" t="s">
        <v>735</v>
      </c>
      <c r="I586" s="158" t="s">
        <v>1191</v>
      </c>
      <c r="J586" s="162"/>
    </row>
    <row r="587" spans="1:10" s="159" customFormat="1" outlineLevel="3" x14ac:dyDescent="0.25">
      <c r="A587" s="160" t="s">
        <v>448</v>
      </c>
      <c r="B587" s="160" t="s">
        <v>55</v>
      </c>
      <c r="C587" s="163" t="s">
        <v>21</v>
      </c>
      <c r="D587" s="160">
        <v>30</v>
      </c>
      <c r="E587" s="39" t="str">
        <f>CONCATENATE(A587,".",B587,".",C587,".",D587)</f>
        <v>FUN.ENE.060.30</v>
      </c>
      <c r="F587" s="161" t="s">
        <v>2187</v>
      </c>
      <c r="G587" s="160" t="s">
        <v>457</v>
      </c>
      <c r="H587" s="157" t="s">
        <v>735</v>
      </c>
      <c r="I587" s="158" t="s">
        <v>1191</v>
      </c>
      <c r="J587" s="162"/>
    </row>
    <row r="588" spans="1:10" s="159" customFormat="1" outlineLevel="3" x14ac:dyDescent="0.25">
      <c r="A588" s="160" t="s">
        <v>448</v>
      </c>
      <c r="B588" s="160" t="s">
        <v>55</v>
      </c>
      <c r="C588" s="163" t="s">
        <v>21</v>
      </c>
      <c r="D588" s="160">
        <v>40</v>
      </c>
      <c r="E588" s="39" t="str">
        <f>CONCATENATE(A588,".",B588,".",C588,".",D588)</f>
        <v>FUN.ENE.060.40</v>
      </c>
      <c r="F588" s="161" t="s">
        <v>2188</v>
      </c>
      <c r="G588" s="160" t="s">
        <v>457</v>
      </c>
      <c r="H588" s="157" t="s">
        <v>735</v>
      </c>
      <c r="I588" s="158" t="s">
        <v>2101</v>
      </c>
      <c r="J588" s="162"/>
    </row>
    <row r="589" spans="1:10" s="159" customFormat="1" outlineLevel="3" x14ac:dyDescent="0.25">
      <c r="A589" s="160" t="s">
        <v>448</v>
      </c>
      <c r="B589" s="160" t="s">
        <v>55</v>
      </c>
      <c r="C589" s="163" t="s">
        <v>21</v>
      </c>
      <c r="D589" s="160">
        <v>50</v>
      </c>
      <c r="E589" s="39" t="str">
        <f>CONCATENATE(A589,".",B589,".",C589,".",D589)</f>
        <v>FUN.ENE.060.50</v>
      </c>
      <c r="F589" s="161" t="s">
        <v>2189</v>
      </c>
      <c r="G589" s="160" t="s">
        <v>453</v>
      </c>
      <c r="H589" s="157" t="s">
        <v>930</v>
      </c>
      <c r="I589" s="158" t="s">
        <v>446</v>
      </c>
      <c r="J589" s="162"/>
    </row>
    <row r="590" spans="1:10" s="155" customFormat="1" outlineLevel="2" x14ac:dyDescent="0.25">
      <c r="A590" s="151" t="s">
        <v>448</v>
      </c>
      <c r="B590" s="151" t="s">
        <v>55</v>
      </c>
      <c r="C590" s="22" t="s">
        <v>22</v>
      </c>
      <c r="D590" s="151"/>
      <c r="E590" s="45" t="str">
        <f>CONCATENATE(A590,".",B590,".",C590)</f>
        <v>FUN.ENE.070</v>
      </c>
      <c r="F590" s="152" t="s">
        <v>2190</v>
      </c>
      <c r="G590" s="151"/>
      <c r="H590" s="120"/>
      <c r="I590" s="120"/>
      <c r="J590" s="153"/>
    </row>
    <row r="591" spans="1:10" s="37" customFormat="1" outlineLevel="3" x14ac:dyDescent="0.25">
      <c r="A591" s="102" t="s">
        <v>448</v>
      </c>
      <c r="B591" s="102" t="s">
        <v>55</v>
      </c>
      <c r="C591" s="102" t="s">
        <v>22</v>
      </c>
      <c r="D591" s="102" t="s">
        <v>16</v>
      </c>
      <c r="E591" s="39" t="str">
        <f t="shared" ref="E591:E608" si="46">CONCATENATE(A591,".",B591,".",C591,".",D591)</f>
        <v>FUN.ENE.070.010</v>
      </c>
      <c r="F591" s="98" t="s">
        <v>2191</v>
      </c>
      <c r="G591" s="164" t="s">
        <v>453</v>
      </c>
      <c r="H591" s="157" t="s">
        <v>894</v>
      </c>
      <c r="I591" s="158" t="s">
        <v>1213</v>
      </c>
      <c r="J591" s="18"/>
    </row>
    <row r="592" spans="1:10" s="166" customFormat="1" outlineLevel="3" x14ac:dyDescent="0.25">
      <c r="A592" s="102" t="s">
        <v>448</v>
      </c>
      <c r="B592" s="102" t="s">
        <v>55</v>
      </c>
      <c r="C592" s="102" t="s">
        <v>22</v>
      </c>
      <c r="D592" s="102" t="s">
        <v>17</v>
      </c>
      <c r="E592" s="39" t="str">
        <f t="shared" si="46"/>
        <v>FUN.ENE.070.020</v>
      </c>
      <c r="F592" s="98" t="s">
        <v>2192</v>
      </c>
      <c r="G592" s="164" t="s">
        <v>453</v>
      </c>
      <c r="H592" s="157" t="s">
        <v>2193</v>
      </c>
      <c r="I592" s="157" t="s">
        <v>2194</v>
      </c>
      <c r="J592" s="165"/>
    </row>
    <row r="593" spans="1:10" s="37" customFormat="1" outlineLevel="3" x14ac:dyDescent="0.25">
      <c r="A593" s="102" t="s">
        <v>448</v>
      </c>
      <c r="B593" s="102" t="s">
        <v>55</v>
      </c>
      <c r="C593" s="102" t="s">
        <v>22</v>
      </c>
      <c r="D593" s="102" t="s">
        <v>18</v>
      </c>
      <c r="E593" s="39" t="str">
        <f t="shared" si="46"/>
        <v>FUN.ENE.070.030</v>
      </c>
      <c r="F593" s="98" t="s">
        <v>2195</v>
      </c>
      <c r="G593" s="164" t="s">
        <v>453</v>
      </c>
      <c r="H593" s="157" t="s">
        <v>731</v>
      </c>
      <c r="I593" s="157" t="s">
        <v>1375</v>
      </c>
      <c r="J593" s="18"/>
    </row>
    <row r="594" spans="1:10" s="37" customFormat="1" outlineLevel="3" x14ac:dyDescent="0.25">
      <c r="A594" s="102" t="s">
        <v>448</v>
      </c>
      <c r="B594" s="102" t="s">
        <v>55</v>
      </c>
      <c r="C594" s="102" t="s">
        <v>22</v>
      </c>
      <c r="D594" s="102" t="s">
        <v>19</v>
      </c>
      <c r="E594" s="39" t="str">
        <f t="shared" si="46"/>
        <v>FUN.ENE.070.040</v>
      </c>
      <c r="F594" s="98" t="s">
        <v>2196</v>
      </c>
      <c r="G594" s="164" t="s">
        <v>453</v>
      </c>
      <c r="H594" s="157" t="s">
        <v>1195</v>
      </c>
      <c r="I594" s="157" t="s">
        <v>1194</v>
      </c>
      <c r="J594" s="18"/>
    </row>
    <row r="595" spans="1:10" s="37" customFormat="1" outlineLevel="3" x14ac:dyDescent="0.25">
      <c r="A595" s="102" t="s">
        <v>448</v>
      </c>
      <c r="B595" s="102" t="s">
        <v>55</v>
      </c>
      <c r="C595" s="102" t="s">
        <v>22</v>
      </c>
      <c r="D595" s="102" t="s">
        <v>20</v>
      </c>
      <c r="E595" s="39" t="str">
        <f t="shared" si="46"/>
        <v>FUN.ENE.070.050</v>
      </c>
      <c r="F595" s="98" t="s">
        <v>2197</v>
      </c>
      <c r="G595" s="164" t="s">
        <v>453</v>
      </c>
      <c r="H595" s="157" t="s">
        <v>2198</v>
      </c>
      <c r="I595" s="157" t="s">
        <v>446</v>
      </c>
      <c r="J595" s="18"/>
    </row>
    <row r="596" spans="1:10" s="166" customFormat="1" outlineLevel="3" x14ac:dyDescent="0.25">
      <c r="A596" s="102" t="s">
        <v>448</v>
      </c>
      <c r="B596" s="102" t="s">
        <v>55</v>
      </c>
      <c r="C596" s="102" t="s">
        <v>22</v>
      </c>
      <c r="D596" s="102" t="s">
        <v>21</v>
      </c>
      <c r="E596" s="39" t="str">
        <f t="shared" si="46"/>
        <v>FUN.ENE.070.060</v>
      </c>
      <c r="F596" s="98" t="s">
        <v>2199</v>
      </c>
      <c r="G596" s="164" t="s">
        <v>453</v>
      </c>
      <c r="H596" s="157" t="s">
        <v>466</v>
      </c>
      <c r="I596" s="157" t="s">
        <v>446</v>
      </c>
      <c r="J596" s="165"/>
    </row>
    <row r="597" spans="1:10" s="166" customFormat="1" outlineLevel="3" x14ac:dyDescent="0.25">
      <c r="A597" s="102" t="s">
        <v>448</v>
      </c>
      <c r="B597" s="102" t="s">
        <v>55</v>
      </c>
      <c r="C597" s="102" t="s">
        <v>22</v>
      </c>
      <c r="D597" s="102" t="s">
        <v>22</v>
      </c>
      <c r="E597" s="39" t="str">
        <f t="shared" si="46"/>
        <v>FUN.ENE.070.070</v>
      </c>
      <c r="F597" s="98" t="s">
        <v>2200</v>
      </c>
      <c r="G597" s="164" t="s">
        <v>453</v>
      </c>
      <c r="H597" s="157" t="s">
        <v>731</v>
      </c>
      <c r="I597" s="157" t="s">
        <v>1209</v>
      </c>
      <c r="J597" s="165"/>
    </row>
    <row r="598" spans="1:10" s="166" customFormat="1" outlineLevel="3" x14ac:dyDescent="0.25">
      <c r="A598" s="102" t="s">
        <v>448</v>
      </c>
      <c r="B598" s="102" t="s">
        <v>55</v>
      </c>
      <c r="C598" s="102" t="s">
        <v>22</v>
      </c>
      <c r="D598" s="102" t="s">
        <v>23</v>
      </c>
      <c r="E598" s="39" t="str">
        <f t="shared" si="46"/>
        <v>FUN.ENE.070.080</v>
      </c>
      <c r="F598" s="98" t="s">
        <v>2201</v>
      </c>
      <c r="G598" s="164" t="s">
        <v>453</v>
      </c>
      <c r="H598" s="157" t="s">
        <v>2202</v>
      </c>
      <c r="I598" s="157" t="s">
        <v>446</v>
      </c>
      <c r="J598" s="165"/>
    </row>
    <row r="599" spans="1:10" s="37" customFormat="1" outlineLevel="3" x14ac:dyDescent="0.25">
      <c r="A599" s="102" t="s">
        <v>448</v>
      </c>
      <c r="B599" s="102" t="s">
        <v>55</v>
      </c>
      <c r="C599" s="102" t="s">
        <v>22</v>
      </c>
      <c r="D599" s="102" t="s">
        <v>24</v>
      </c>
      <c r="E599" s="39" t="str">
        <f t="shared" si="46"/>
        <v>FUN.ENE.070.090</v>
      </c>
      <c r="F599" s="98" t="s">
        <v>2203</v>
      </c>
      <c r="G599" s="164" t="s">
        <v>453</v>
      </c>
      <c r="H599" s="157" t="s">
        <v>2198</v>
      </c>
      <c r="I599" s="157" t="s">
        <v>446</v>
      </c>
      <c r="J599" s="18"/>
    </row>
    <row r="600" spans="1:10" s="166" customFormat="1" outlineLevel="3" x14ac:dyDescent="0.25">
      <c r="A600" s="102" t="s">
        <v>448</v>
      </c>
      <c r="B600" s="102" t="s">
        <v>55</v>
      </c>
      <c r="C600" s="102" t="s">
        <v>22</v>
      </c>
      <c r="D600" s="102" t="s">
        <v>25</v>
      </c>
      <c r="E600" s="39" t="str">
        <f t="shared" si="46"/>
        <v>FUN.ENE.070.100</v>
      </c>
      <c r="F600" s="98" t="s">
        <v>2204</v>
      </c>
      <c r="G600" s="164" t="s">
        <v>453</v>
      </c>
      <c r="H600" s="157" t="s">
        <v>1195</v>
      </c>
      <c r="I600" s="157" t="s">
        <v>446</v>
      </c>
      <c r="J600" s="165"/>
    </row>
    <row r="601" spans="1:10" s="37" customFormat="1" outlineLevel="3" x14ac:dyDescent="0.25">
      <c r="A601" s="102" t="s">
        <v>448</v>
      </c>
      <c r="B601" s="102" t="s">
        <v>55</v>
      </c>
      <c r="C601" s="102" t="s">
        <v>22</v>
      </c>
      <c r="D601" s="102" t="s">
        <v>26</v>
      </c>
      <c r="E601" s="39" t="str">
        <f t="shared" si="46"/>
        <v>FUN.ENE.070.110</v>
      </c>
      <c r="F601" s="98" t="s">
        <v>2205</v>
      </c>
      <c r="G601" s="164" t="s">
        <v>453</v>
      </c>
      <c r="H601" s="157" t="s">
        <v>731</v>
      </c>
      <c r="I601" s="157" t="s">
        <v>1418</v>
      </c>
      <c r="J601" s="18"/>
    </row>
    <row r="602" spans="1:10" s="37" customFormat="1" outlineLevel="3" x14ac:dyDescent="0.25">
      <c r="A602" s="102" t="s">
        <v>448</v>
      </c>
      <c r="B602" s="102" t="s">
        <v>55</v>
      </c>
      <c r="C602" s="102" t="s">
        <v>22</v>
      </c>
      <c r="D602" s="102" t="s">
        <v>27</v>
      </c>
      <c r="E602" s="39" t="str">
        <f t="shared" si="46"/>
        <v>FUN.ENE.070.120</v>
      </c>
      <c r="F602" s="98" t="s">
        <v>2206</v>
      </c>
      <c r="G602" s="164" t="s">
        <v>453</v>
      </c>
      <c r="H602" s="157" t="s">
        <v>802</v>
      </c>
      <c r="I602" s="157" t="s">
        <v>1325</v>
      </c>
      <c r="J602" s="18"/>
    </row>
    <row r="603" spans="1:10" s="37" customFormat="1" outlineLevel="3" collapsed="1" x14ac:dyDescent="0.25">
      <c r="A603" s="102" t="s">
        <v>448</v>
      </c>
      <c r="B603" s="102" t="s">
        <v>55</v>
      </c>
      <c r="C603" s="102" t="s">
        <v>22</v>
      </c>
      <c r="D603" s="102" t="s">
        <v>28</v>
      </c>
      <c r="E603" s="39" t="str">
        <f t="shared" si="46"/>
        <v>FUN.ENE.070.130</v>
      </c>
      <c r="F603" s="98" t="s">
        <v>2207</v>
      </c>
      <c r="G603" s="164" t="s">
        <v>453</v>
      </c>
      <c r="H603" s="157" t="s">
        <v>1195</v>
      </c>
      <c r="I603" s="157" t="s">
        <v>2208</v>
      </c>
      <c r="J603" s="18"/>
    </row>
    <row r="604" spans="1:10" s="37" customFormat="1" outlineLevel="3" x14ac:dyDescent="0.25">
      <c r="A604" s="102" t="s">
        <v>448</v>
      </c>
      <c r="B604" s="102" t="s">
        <v>55</v>
      </c>
      <c r="C604" s="102" t="s">
        <v>22</v>
      </c>
      <c r="D604" s="102" t="s">
        <v>171</v>
      </c>
      <c r="E604" s="39" t="str">
        <f t="shared" si="46"/>
        <v>FUN.ENE.070.140</v>
      </c>
      <c r="F604" s="98" t="s">
        <v>2209</v>
      </c>
      <c r="G604" s="164" t="s">
        <v>453</v>
      </c>
      <c r="H604" s="157" t="s">
        <v>731</v>
      </c>
      <c r="I604" s="157" t="s">
        <v>1467</v>
      </c>
      <c r="J604" s="18"/>
    </row>
    <row r="605" spans="1:10" s="37" customFormat="1" outlineLevel="3" x14ac:dyDescent="0.25">
      <c r="A605" s="102" t="s">
        <v>448</v>
      </c>
      <c r="B605" s="102" t="s">
        <v>55</v>
      </c>
      <c r="C605" s="102" t="s">
        <v>22</v>
      </c>
      <c r="D605" s="102" t="s">
        <v>210</v>
      </c>
      <c r="E605" s="39" t="str">
        <f t="shared" si="46"/>
        <v>FUN.ENE.070.150</v>
      </c>
      <c r="F605" s="98" t="s">
        <v>2210</v>
      </c>
      <c r="G605" s="164" t="s">
        <v>453</v>
      </c>
      <c r="H605" s="157" t="s">
        <v>731</v>
      </c>
      <c r="I605" s="157" t="s">
        <v>1465</v>
      </c>
      <c r="J605" s="18"/>
    </row>
    <row r="606" spans="1:10" s="166" customFormat="1" outlineLevel="3" x14ac:dyDescent="0.25">
      <c r="A606" s="102" t="s">
        <v>448</v>
      </c>
      <c r="B606" s="102" t="s">
        <v>55</v>
      </c>
      <c r="C606" s="102" t="s">
        <v>22</v>
      </c>
      <c r="D606" s="102" t="s">
        <v>212</v>
      </c>
      <c r="E606" s="39" t="str">
        <f t="shared" si="46"/>
        <v>FUN.ENE.070.160</v>
      </c>
      <c r="F606" s="98" t="s">
        <v>2211</v>
      </c>
      <c r="G606" s="164" t="s">
        <v>453</v>
      </c>
      <c r="H606" s="157" t="s">
        <v>802</v>
      </c>
      <c r="I606" s="157" t="s">
        <v>1325</v>
      </c>
      <c r="J606" s="165"/>
    </row>
    <row r="607" spans="1:10" s="166" customFormat="1" outlineLevel="3" x14ac:dyDescent="0.25">
      <c r="A607" s="102" t="s">
        <v>448</v>
      </c>
      <c r="B607" s="102" t="s">
        <v>55</v>
      </c>
      <c r="C607" s="102" t="s">
        <v>22</v>
      </c>
      <c r="D607" s="102" t="s">
        <v>192</v>
      </c>
      <c r="E607" s="39" t="str">
        <f t="shared" si="46"/>
        <v>FUN.ENE.070.170</v>
      </c>
      <c r="F607" s="98" t="s">
        <v>2212</v>
      </c>
      <c r="G607" s="164" t="s">
        <v>453</v>
      </c>
      <c r="H607" s="157" t="s">
        <v>466</v>
      </c>
      <c r="I607" s="157" t="s">
        <v>446</v>
      </c>
      <c r="J607" s="165"/>
    </row>
    <row r="608" spans="1:10" s="166" customFormat="1" outlineLevel="3" x14ac:dyDescent="0.25">
      <c r="A608" s="102" t="s">
        <v>448</v>
      </c>
      <c r="B608" s="102" t="s">
        <v>55</v>
      </c>
      <c r="C608" s="102" t="s">
        <v>22</v>
      </c>
      <c r="D608" s="102" t="s">
        <v>194</v>
      </c>
      <c r="E608" s="39" t="str">
        <f t="shared" si="46"/>
        <v>FUN.ENE.070.180</v>
      </c>
      <c r="F608" s="98" t="s">
        <v>2213</v>
      </c>
      <c r="G608" s="164" t="s">
        <v>453</v>
      </c>
      <c r="H608" s="157" t="s">
        <v>466</v>
      </c>
      <c r="I608" s="157" t="s">
        <v>446</v>
      </c>
      <c r="J608" s="165"/>
    </row>
    <row r="609" spans="1:10" s="155" customFormat="1" outlineLevel="2" x14ac:dyDescent="0.25">
      <c r="A609" s="151" t="s">
        <v>448</v>
      </c>
      <c r="B609" s="151" t="s">
        <v>55</v>
      </c>
      <c r="C609" s="22" t="s">
        <v>23</v>
      </c>
      <c r="D609" s="151"/>
      <c r="E609" s="45" t="str">
        <f>CONCATENATE(A609,".",B609,".",C609)</f>
        <v>FUN.ENE.080</v>
      </c>
      <c r="F609" s="152" t="s">
        <v>2214</v>
      </c>
      <c r="G609" s="151"/>
      <c r="H609" s="120"/>
      <c r="I609" s="120"/>
      <c r="J609" s="153"/>
    </row>
    <row r="610" spans="1:10" s="159" customFormat="1" outlineLevel="3" x14ac:dyDescent="0.25">
      <c r="A610" s="160" t="s">
        <v>448</v>
      </c>
      <c r="B610" s="160" t="s">
        <v>55</v>
      </c>
      <c r="C610" s="102" t="s">
        <v>23</v>
      </c>
      <c r="D610" s="102" t="s">
        <v>16</v>
      </c>
      <c r="E610" s="39" t="str">
        <f t="shared" ref="E610:E646" si="47">CONCATENATE(A610,".",B610,".",C610,".",D610)</f>
        <v>FUN.ENE.080.010</v>
      </c>
      <c r="F610" s="161" t="s">
        <v>2215</v>
      </c>
      <c r="G610" s="160" t="s">
        <v>453</v>
      </c>
      <c r="H610" s="157" t="s">
        <v>1321</v>
      </c>
      <c r="I610" s="157" t="s">
        <v>2216</v>
      </c>
      <c r="J610" s="162"/>
    </row>
    <row r="611" spans="1:10" s="159" customFormat="1" outlineLevel="3" x14ac:dyDescent="0.25">
      <c r="A611" s="160" t="s">
        <v>448</v>
      </c>
      <c r="B611" s="160" t="s">
        <v>55</v>
      </c>
      <c r="C611" s="102" t="s">
        <v>23</v>
      </c>
      <c r="D611" s="102" t="s">
        <v>17</v>
      </c>
      <c r="E611" s="39" t="str">
        <f t="shared" si="47"/>
        <v>FUN.ENE.080.020</v>
      </c>
      <c r="F611" s="161" t="s">
        <v>2217</v>
      </c>
      <c r="G611" s="160" t="s">
        <v>453</v>
      </c>
      <c r="H611" s="157" t="s">
        <v>877</v>
      </c>
      <c r="I611" s="157" t="s">
        <v>2218</v>
      </c>
      <c r="J611" s="162"/>
    </row>
    <row r="612" spans="1:10" s="159" customFormat="1" outlineLevel="3" x14ac:dyDescent="0.25">
      <c r="A612" s="160" t="s">
        <v>448</v>
      </c>
      <c r="B612" s="160" t="s">
        <v>55</v>
      </c>
      <c r="C612" s="102" t="s">
        <v>23</v>
      </c>
      <c r="D612" s="102" t="s">
        <v>18</v>
      </c>
      <c r="E612" s="39" t="str">
        <f t="shared" si="47"/>
        <v>FUN.ENE.080.030</v>
      </c>
      <c r="F612" s="161" t="s">
        <v>2219</v>
      </c>
      <c r="G612" s="160" t="s">
        <v>453</v>
      </c>
      <c r="H612" s="157" t="s">
        <v>2086</v>
      </c>
      <c r="I612" s="157" t="s">
        <v>2220</v>
      </c>
      <c r="J612" s="162"/>
    </row>
    <row r="613" spans="1:10" s="159" customFormat="1" outlineLevel="3" x14ac:dyDescent="0.25">
      <c r="A613" s="160" t="s">
        <v>448</v>
      </c>
      <c r="B613" s="160" t="s">
        <v>55</v>
      </c>
      <c r="C613" s="102" t="s">
        <v>23</v>
      </c>
      <c r="D613" s="102" t="s">
        <v>19</v>
      </c>
      <c r="E613" s="39" t="str">
        <f t="shared" si="47"/>
        <v>FUN.ENE.080.040</v>
      </c>
      <c r="F613" s="161" t="s">
        <v>2221</v>
      </c>
      <c r="G613" s="160" t="s">
        <v>453</v>
      </c>
      <c r="H613" s="157" t="s">
        <v>2086</v>
      </c>
      <c r="I613" s="157" t="s">
        <v>2222</v>
      </c>
      <c r="J613" s="162"/>
    </row>
    <row r="614" spans="1:10" s="159" customFormat="1" outlineLevel="3" x14ac:dyDescent="0.25">
      <c r="A614" s="160" t="s">
        <v>448</v>
      </c>
      <c r="B614" s="160" t="s">
        <v>55</v>
      </c>
      <c r="C614" s="102" t="s">
        <v>23</v>
      </c>
      <c r="D614" s="102" t="s">
        <v>20</v>
      </c>
      <c r="E614" s="39" t="str">
        <f t="shared" si="47"/>
        <v>FUN.ENE.080.050</v>
      </c>
      <c r="F614" s="161" t="s">
        <v>2223</v>
      </c>
      <c r="G614" s="160" t="s">
        <v>453</v>
      </c>
      <c r="H614" s="157" t="s">
        <v>1321</v>
      </c>
      <c r="I614" s="157" t="s">
        <v>2224</v>
      </c>
      <c r="J614" s="162"/>
    </row>
    <row r="615" spans="1:10" s="159" customFormat="1" outlineLevel="3" x14ac:dyDescent="0.25">
      <c r="A615" s="160" t="s">
        <v>448</v>
      </c>
      <c r="B615" s="160" t="s">
        <v>55</v>
      </c>
      <c r="C615" s="102" t="s">
        <v>23</v>
      </c>
      <c r="D615" s="102" t="s">
        <v>21</v>
      </c>
      <c r="E615" s="39" t="str">
        <f t="shared" si="47"/>
        <v>FUN.ENE.080.060</v>
      </c>
      <c r="F615" s="161" t="s">
        <v>2225</v>
      </c>
      <c r="G615" s="160" t="s">
        <v>453</v>
      </c>
      <c r="H615" s="157" t="s">
        <v>1321</v>
      </c>
      <c r="I615" s="157" t="s">
        <v>2224</v>
      </c>
      <c r="J615" s="162"/>
    </row>
    <row r="616" spans="1:10" s="159" customFormat="1" outlineLevel="3" x14ac:dyDescent="0.25">
      <c r="A616" s="160" t="s">
        <v>448</v>
      </c>
      <c r="B616" s="160" t="s">
        <v>55</v>
      </c>
      <c r="C616" s="102" t="s">
        <v>23</v>
      </c>
      <c r="D616" s="102" t="s">
        <v>22</v>
      </c>
      <c r="E616" s="39" t="str">
        <f t="shared" si="47"/>
        <v>FUN.ENE.080.070</v>
      </c>
      <c r="F616" s="161" t="s">
        <v>2226</v>
      </c>
      <c r="G616" s="160" t="s">
        <v>453</v>
      </c>
      <c r="H616" s="157" t="s">
        <v>1321</v>
      </c>
      <c r="I616" s="157" t="s">
        <v>2227</v>
      </c>
      <c r="J616" s="162"/>
    </row>
    <row r="617" spans="1:10" s="159" customFormat="1" outlineLevel="3" x14ac:dyDescent="0.25">
      <c r="A617" s="160" t="s">
        <v>448</v>
      </c>
      <c r="B617" s="160" t="s">
        <v>55</v>
      </c>
      <c r="C617" s="102" t="s">
        <v>23</v>
      </c>
      <c r="D617" s="102" t="s">
        <v>23</v>
      </c>
      <c r="E617" s="39" t="str">
        <f t="shared" si="47"/>
        <v>FUN.ENE.080.080</v>
      </c>
      <c r="F617" s="161" t="s">
        <v>2228</v>
      </c>
      <c r="G617" s="160" t="s">
        <v>453</v>
      </c>
      <c r="H617" s="157" t="s">
        <v>2086</v>
      </c>
      <c r="I617" s="157" t="s">
        <v>2220</v>
      </c>
      <c r="J617" s="162"/>
    </row>
    <row r="618" spans="1:10" s="159" customFormat="1" outlineLevel="3" x14ac:dyDescent="0.25">
      <c r="A618" s="160" t="s">
        <v>448</v>
      </c>
      <c r="B618" s="160" t="s">
        <v>55</v>
      </c>
      <c r="C618" s="102" t="s">
        <v>23</v>
      </c>
      <c r="D618" s="102" t="s">
        <v>24</v>
      </c>
      <c r="E618" s="39" t="str">
        <f t="shared" si="47"/>
        <v>FUN.ENE.080.090</v>
      </c>
      <c r="F618" s="161" t="s">
        <v>2229</v>
      </c>
      <c r="G618" s="160" t="s">
        <v>453</v>
      </c>
      <c r="H618" s="157" t="s">
        <v>2086</v>
      </c>
      <c r="I618" s="157" t="s">
        <v>446</v>
      </c>
      <c r="J618" s="162"/>
    </row>
    <row r="619" spans="1:10" s="159" customFormat="1" outlineLevel="3" x14ac:dyDescent="0.25">
      <c r="A619" s="160" t="s">
        <v>448</v>
      </c>
      <c r="B619" s="160" t="s">
        <v>55</v>
      </c>
      <c r="C619" s="102" t="s">
        <v>23</v>
      </c>
      <c r="D619" s="102" t="s">
        <v>25</v>
      </c>
      <c r="E619" s="39" t="str">
        <f t="shared" si="47"/>
        <v>FUN.ENE.080.100</v>
      </c>
      <c r="F619" s="161" t="s">
        <v>2230</v>
      </c>
      <c r="G619" s="160" t="s">
        <v>453</v>
      </c>
      <c r="H619" s="157" t="s">
        <v>877</v>
      </c>
      <c r="I619" s="157" t="s">
        <v>2218</v>
      </c>
      <c r="J619" s="162"/>
    </row>
    <row r="620" spans="1:10" s="159" customFormat="1" outlineLevel="3" x14ac:dyDescent="0.25">
      <c r="A620" s="160" t="s">
        <v>448</v>
      </c>
      <c r="B620" s="160" t="s">
        <v>55</v>
      </c>
      <c r="C620" s="102" t="s">
        <v>23</v>
      </c>
      <c r="D620" s="102" t="s">
        <v>26</v>
      </c>
      <c r="E620" s="39" t="str">
        <f t="shared" si="47"/>
        <v>FUN.ENE.080.110</v>
      </c>
      <c r="F620" s="161" t="s">
        <v>2231</v>
      </c>
      <c r="G620" s="160" t="s">
        <v>453</v>
      </c>
      <c r="H620" s="157" t="s">
        <v>1321</v>
      </c>
      <c r="I620" s="157" t="s">
        <v>2216</v>
      </c>
      <c r="J620" s="162"/>
    </row>
    <row r="621" spans="1:10" s="159" customFormat="1" outlineLevel="3" x14ac:dyDescent="0.25">
      <c r="A621" s="160" t="s">
        <v>448</v>
      </c>
      <c r="B621" s="160" t="s">
        <v>55</v>
      </c>
      <c r="C621" s="102" t="s">
        <v>23</v>
      </c>
      <c r="D621" s="102" t="s">
        <v>27</v>
      </c>
      <c r="E621" s="39" t="str">
        <f t="shared" si="47"/>
        <v>FUN.ENE.080.120</v>
      </c>
      <c r="F621" s="161" t="s">
        <v>2232</v>
      </c>
      <c r="G621" s="160" t="s">
        <v>453</v>
      </c>
      <c r="H621" s="157" t="s">
        <v>877</v>
      </c>
      <c r="I621" s="157" t="s">
        <v>2218</v>
      </c>
      <c r="J621" s="162"/>
    </row>
    <row r="622" spans="1:10" s="159" customFormat="1" outlineLevel="3" x14ac:dyDescent="0.25">
      <c r="A622" s="160" t="s">
        <v>448</v>
      </c>
      <c r="B622" s="160" t="s">
        <v>55</v>
      </c>
      <c r="C622" s="102" t="s">
        <v>23</v>
      </c>
      <c r="D622" s="102" t="s">
        <v>28</v>
      </c>
      <c r="E622" s="39" t="str">
        <f t="shared" si="47"/>
        <v>FUN.ENE.080.130</v>
      </c>
      <c r="F622" s="161" t="s">
        <v>2233</v>
      </c>
      <c r="G622" s="160" t="s">
        <v>453</v>
      </c>
      <c r="H622" s="157" t="s">
        <v>2086</v>
      </c>
      <c r="I622" s="157" t="s">
        <v>2220</v>
      </c>
      <c r="J622" s="162"/>
    </row>
    <row r="623" spans="1:10" s="159" customFormat="1" outlineLevel="3" x14ac:dyDescent="0.25">
      <c r="A623" s="160" t="s">
        <v>448</v>
      </c>
      <c r="B623" s="160" t="s">
        <v>55</v>
      </c>
      <c r="C623" s="102" t="s">
        <v>23</v>
      </c>
      <c r="D623" s="102" t="s">
        <v>171</v>
      </c>
      <c r="E623" s="39" t="str">
        <f t="shared" si="47"/>
        <v>FUN.ENE.080.140</v>
      </c>
      <c r="F623" s="161" t="s">
        <v>2234</v>
      </c>
      <c r="G623" s="160" t="s">
        <v>453</v>
      </c>
      <c r="H623" s="157" t="s">
        <v>2086</v>
      </c>
      <c r="I623" s="157" t="s">
        <v>2222</v>
      </c>
      <c r="J623" s="162"/>
    </row>
    <row r="624" spans="1:10" s="159" customFormat="1" outlineLevel="3" x14ac:dyDescent="0.25">
      <c r="A624" s="160" t="s">
        <v>448</v>
      </c>
      <c r="B624" s="160" t="s">
        <v>55</v>
      </c>
      <c r="C624" s="102" t="s">
        <v>23</v>
      </c>
      <c r="D624" s="102" t="s">
        <v>210</v>
      </c>
      <c r="E624" s="39" t="str">
        <f t="shared" si="47"/>
        <v>FUN.ENE.080.150</v>
      </c>
      <c r="F624" s="161" t="s">
        <v>2235</v>
      </c>
      <c r="G624" s="160" t="s">
        <v>453</v>
      </c>
      <c r="H624" s="157" t="s">
        <v>1321</v>
      </c>
      <c r="I624" s="157" t="s">
        <v>2224</v>
      </c>
      <c r="J624" s="162"/>
    </row>
    <row r="625" spans="1:10" s="159" customFormat="1" outlineLevel="3" x14ac:dyDescent="0.25">
      <c r="A625" s="160" t="s">
        <v>448</v>
      </c>
      <c r="B625" s="160" t="s">
        <v>55</v>
      </c>
      <c r="C625" s="102" t="s">
        <v>23</v>
      </c>
      <c r="D625" s="102" t="s">
        <v>212</v>
      </c>
      <c r="E625" s="39" t="str">
        <f t="shared" si="47"/>
        <v>FUN.ENE.080.160</v>
      </c>
      <c r="F625" s="161" t="s">
        <v>2236</v>
      </c>
      <c r="G625" s="160" t="s">
        <v>453</v>
      </c>
      <c r="H625" s="157" t="s">
        <v>1321</v>
      </c>
      <c r="I625" s="157" t="s">
        <v>2216</v>
      </c>
      <c r="J625" s="162"/>
    </row>
    <row r="626" spans="1:10" s="159" customFormat="1" outlineLevel="3" x14ac:dyDescent="0.25">
      <c r="A626" s="160" t="s">
        <v>448</v>
      </c>
      <c r="B626" s="160" t="s">
        <v>55</v>
      </c>
      <c r="C626" s="102" t="s">
        <v>23</v>
      </c>
      <c r="D626" s="102" t="s">
        <v>192</v>
      </c>
      <c r="E626" s="39" t="str">
        <f t="shared" si="47"/>
        <v>FUN.ENE.080.170</v>
      </c>
      <c r="F626" s="161" t="s">
        <v>2237</v>
      </c>
      <c r="G626" s="160" t="s">
        <v>453</v>
      </c>
      <c r="H626" s="157" t="s">
        <v>2086</v>
      </c>
      <c r="I626" s="157" t="s">
        <v>2222</v>
      </c>
      <c r="J626" s="162"/>
    </row>
    <row r="627" spans="1:10" s="159" customFormat="1" outlineLevel="3" x14ac:dyDescent="0.25">
      <c r="A627" s="160" t="s">
        <v>448</v>
      </c>
      <c r="B627" s="160" t="s">
        <v>55</v>
      </c>
      <c r="C627" s="102" t="s">
        <v>23</v>
      </c>
      <c r="D627" s="102" t="s">
        <v>194</v>
      </c>
      <c r="E627" s="39" t="str">
        <f t="shared" si="47"/>
        <v>FUN.ENE.080.180</v>
      </c>
      <c r="F627" s="161" t="s">
        <v>2238</v>
      </c>
      <c r="G627" s="160" t="s">
        <v>453</v>
      </c>
      <c r="H627" s="157" t="s">
        <v>2086</v>
      </c>
      <c r="I627" s="157" t="s">
        <v>2222</v>
      </c>
      <c r="J627" s="162"/>
    </row>
    <row r="628" spans="1:10" s="159" customFormat="1" outlineLevel="3" x14ac:dyDescent="0.25">
      <c r="A628" s="160" t="s">
        <v>448</v>
      </c>
      <c r="B628" s="160" t="s">
        <v>55</v>
      </c>
      <c r="C628" s="102" t="s">
        <v>23</v>
      </c>
      <c r="D628" s="102" t="s">
        <v>216</v>
      </c>
      <c r="E628" s="39" t="str">
        <f t="shared" si="47"/>
        <v>FUN.ENE.080.190</v>
      </c>
      <c r="F628" s="161" t="s">
        <v>2239</v>
      </c>
      <c r="G628" s="160" t="s">
        <v>453</v>
      </c>
      <c r="H628" s="157" t="s">
        <v>2086</v>
      </c>
      <c r="I628" s="157" t="s">
        <v>2222</v>
      </c>
      <c r="J628" s="162"/>
    </row>
    <row r="629" spans="1:10" s="159" customFormat="1" outlineLevel="3" x14ac:dyDescent="0.25">
      <c r="A629" s="160" t="s">
        <v>448</v>
      </c>
      <c r="B629" s="160" t="s">
        <v>55</v>
      </c>
      <c r="C629" s="102" t="s">
        <v>23</v>
      </c>
      <c r="D629" s="102" t="s">
        <v>218</v>
      </c>
      <c r="E629" s="39" t="str">
        <f t="shared" si="47"/>
        <v>FUN.ENE.080.200</v>
      </c>
      <c r="F629" s="161" t="s">
        <v>2240</v>
      </c>
      <c r="G629" s="160" t="s">
        <v>453</v>
      </c>
      <c r="H629" s="157" t="s">
        <v>2086</v>
      </c>
      <c r="I629" s="157" t="s">
        <v>2241</v>
      </c>
      <c r="J629" s="162"/>
    </row>
    <row r="630" spans="1:10" s="159" customFormat="1" outlineLevel="3" x14ac:dyDescent="0.25">
      <c r="A630" s="160" t="s">
        <v>448</v>
      </c>
      <c r="B630" s="160" t="s">
        <v>55</v>
      </c>
      <c r="C630" s="102" t="s">
        <v>23</v>
      </c>
      <c r="D630" s="102" t="s">
        <v>220</v>
      </c>
      <c r="E630" s="39" t="str">
        <f t="shared" si="47"/>
        <v>FUN.ENE.080.210</v>
      </c>
      <c r="F630" s="161" t="s">
        <v>2242</v>
      </c>
      <c r="G630" s="160" t="s">
        <v>453</v>
      </c>
      <c r="H630" s="157" t="s">
        <v>2086</v>
      </c>
      <c r="I630" s="157" t="s">
        <v>446</v>
      </c>
      <c r="J630" s="162"/>
    </row>
    <row r="631" spans="1:10" s="159" customFormat="1" outlineLevel="3" x14ac:dyDescent="0.25">
      <c r="A631" s="160" t="s">
        <v>448</v>
      </c>
      <c r="B631" s="160" t="s">
        <v>55</v>
      </c>
      <c r="C631" s="102" t="s">
        <v>23</v>
      </c>
      <c r="D631" s="102" t="s">
        <v>222</v>
      </c>
      <c r="E631" s="39" t="str">
        <f t="shared" si="47"/>
        <v>FUN.ENE.080.220</v>
      </c>
      <c r="F631" s="161" t="s">
        <v>2243</v>
      </c>
      <c r="G631" s="160" t="s">
        <v>453</v>
      </c>
      <c r="H631" s="157" t="s">
        <v>877</v>
      </c>
      <c r="I631" s="157" t="s">
        <v>2218</v>
      </c>
      <c r="J631" s="162"/>
    </row>
    <row r="632" spans="1:10" s="159" customFormat="1" outlineLevel="3" x14ac:dyDescent="0.25">
      <c r="A632" s="160" t="s">
        <v>448</v>
      </c>
      <c r="B632" s="160" t="s">
        <v>55</v>
      </c>
      <c r="C632" s="102" t="s">
        <v>23</v>
      </c>
      <c r="D632" s="102" t="s">
        <v>224</v>
      </c>
      <c r="E632" s="39" t="str">
        <f t="shared" si="47"/>
        <v>FUN.ENE.080.230</v>
      </c>
      <c r="F632" s="161" t="s">
        <v>2244</v>
      </c>
      <c r="G632" s="160" t="s">
        <v>453</v>
      </c>
      <c r="H632" s="157" t="s">
        <v>903</v>
      </c>
      <c r="I632" s="157" t="s">
        <v>446</v>
      </c>
      <c r="J632" s="162"/>
    </row>
    <row r="633" spans="1:10" s="159" customFormat="1" outlineLevel="3" x14ac:dyDescent="0.25">
      <c r="A633" s="160" t="s">
        <v>448</v>
      </c>
      <c r="B633" s="160" t="s">
        <v>55</v>
      </c>
      <c r="C633" s="102" t="s">
        <v>23</v>
      </c>
      <c r="D633" s="102" t="s">
        <v>252</v>
      </c>
      <c r="E633" s="39" t="str">
        <f t="shared" si="47"/>
        <v>FUN.ENE.080.240</v>
      </c>
      <c r="F633" s="161" t="s">
        <v>2245</v>
      </c>
      <c r="G633" s="160" t="s">
        <v>453</v>
      </c>
      <c r="H633" s="157" t="s">
        <v>903</v>
      </c>
      <c r="I633" s="157" t="s">
        <v>446</v>
      </c>
      <c r="J633" s="162"/>
    </row>
    <row r="634" spans="1:10" s="159" customFormat="1" outlineLevel="3" x14ac:dyDescent="0.25">
      <c r="A634" s="160" t="s">
        <v>448</v>
      </c>
      <c r="B634" s="160" t="s">
        <v>55</v>
      </c>
      <c r="C634" s="102" t="s">
        <v>23</v>
      </c>
      <c r="D634" s="102" t="s">
        <v>254</v>
      </c>
      <c r="E634" s="39" t="str">
        <f t="shared" si="47"/>
        <v>FUN.ENE.080.250</v>
      </c>
      <c r="F634" s="161" t="s">
        <v>2246</v>
      </c>
      <c r="G634" s="160" t="s">
        <v>453</v>
      </c>
      <c r="H634" s="157" t="s">
        <v>466</v>
      </c>
      <c r="I634" s="157" t="s">
        <v>446</v>
      </c>
      <c r="J634" s="162"/>
    </row>
    <row r="635" spans="1:10" s="159" customFormat="1" outlineLevel="3" x14ac:dyDescent="0.25">
      <c r="A635" s="160" t="s">
        <v>448</v>
      </c>
      <c r="B635" s="160" t="s">
        <v>55</v>
      </c>
      <c r="C635" s="102" t="s">
        <v>23</v>
      </c>
      <c r="D635" s="102" t="s">
        <v>256</v>
      </c>
      <c r="E635" s="39" t="str">
        <f t="shared" si="47"/>
        <v>FUN.ENE.080.260</v>
      </c>
      <c r="F635" s="161" t="s">
        <v>2247</v>
      </c>
      <c r="G635" s="160" t="s">
        <v>453</v>
      </c>
      <c r="H635" s="157" t="s">
        <v>466</v>
      </c>
      <c r="I635" s="157" t="s">
        <v>446</v>
      </c>
      <c r="J635" s="162"/>
    </row>
    <row r="636" spans="1:10" s="159" customFormat="1" outlineLevel="3" x14ac:dyDescent="0.25">
      <c r="A636" s="160" t="s">
        <v>448</v>
      </c>
      <c r="B636" s="160" t="s">
        <v>55</v>
      </c>
      <c r="C636" s="102" t="s">
        <v>23</v>
      </c>
      <c r="D636" s="102" t="s">
        <v>423</v>
      </c>
      <c r="E636" s="39" t="str">
        <f t="shared" si="47"/>
        <v>FUN.ENE.080.270</v>
      </c>
      <c r="F636" s="161" t="s">
        <v>2248</v>
      </c>
      <c r="G636" s="160" t="s">
        <v>453</v>
      </c>
      <c r="H636" s="157" t="s">
        <v>466</v>
      </c>
      <c r="I636" s="157" t="s">
        <v>446</v>
      </c>
      <c r="J636" s="162"/>
    </row>
    <row r="637" spans="1:10" s="159" customFormat="1" outlineLevel="3" x14ac:dyDescent="0.25">
      <c r="A637" s="160" t="s">
        <v>448</v>
      </c>
      <c r="B637" s="160" t="s">
        <v>55</v>
      </c>
      <c r="C637" s="102" t="s">
        <v>23</v>
      </c>
      <c r="D637" s="102" t="s">
        <v>424</v>
      </c>
      <c r="E637" s="39" t="str">
        <f t="shared" si="47"/>
        <v>FUN.ENE.080.280</v>
      </c>
      <c r="F637" s="161" t="s">
        <v>2249</v>
      </c>
      <c r="G637" s="160" t="s">
        <v>453</v>
      </c>
      <c r="H637" s="157" t="s">
        <v>466</v>
      </c>
      <c r="I637" s="157" t="s">
        <v>446</v>
      </c>
      <c r="J637" s="162"/>
    </row>
    <row r="638" spans="1:10" s="159" customFormat="1" outlineLevel="3" x14ac:dyDescent="0.25">
      <c r="A638" s="160" t="s">
        <v>448</v>
      </c>
      <c r="B638" s="160" t="s">
        <v>55</v>
      </c>
      <c r="C638" s="102" t="s">
        <v>23</v>
      </c>
      <c r="D638" s="102" t="s">
        <v>425</v>
      </c>
      <c r="E638" s="39" t="str">
        <f t="shared" si="47"/>
        <v>FUN.ENE.080.290</v>
      </c>
      <c r="F638" s="161" t="s">
        <v>2250</v>
      </c>
      <c r="G638" s="160" t="s">
        <v>453</v>
      </c>
      <c r="H638" s="157" t="s">
        <v>903</v>
      </c>
      <c r="I638" s="157" t="s">
        <v>446</v>
      </c>
      <c r="J638" s="162"/>
    </row>
    <row r="639" spans="1:10" s="159" customFormat="1" outlineLevel="3" x14ac:dyDescent="0.25">
      <c r="A639" s="160" t="s">
        <v>448</v>
      </c>
      <c r="B639" s="160" t="s">
        <v>55</v>
      </c>
      <c r="C639" s="102" t="s">
        <v>23</v>
      </c>
      <c r="D639" s="102" t="s">
        <v>426</v>
      </c>
      <c r="E639" s="39" t="str">
        <f t="shared" si="47"/>
        <v>FUN.ENE.080.300</v>
      </c>
      <c r="F639" s="161" t="s">
        <v>2251</v>
      </c>
      <c r="G639" s="160" t="s">
        <v>453</v>
      </c>
      <c r="H639" s="157" t="s">
        <v>903</v>
      </c>
      <c r="I639" s="157" t="s">
        <v>446</v>
      </c>
      <c r="J639" s="162"/>
    </row>
    <row r="640" spans="1:10" s="159" customFormat="1" outlineLevel="3" x14ac:dyDescent="0.25">
      <c r="A640" s="160" t="s">
        <v>448</v>
      </c>
      <c r="B640" s="160" t="s">
        <v>55</v>
      </c>
      <c r="C640" s="102" t="s">
        <v>23</v>
      </c>
      <c r="D640" s="102" t="s">
        <v>427</v>
      </c>
      <c r="E640" s="39" t="str">
        <f t="shared" si="47"/>
        <v>FUN.ENE.080.310</v>
      </c>
      <c r="F640" s="161" t="s">
        <v>2252</v>
      </c>
      <c r="G640" s="160" t="s">
        <v>453</v>
      </c>
      <c r="H640" s="157" t="s">
        <v>903</v>
      </c>
      <c r="I640" s="157" t="s">
        <v>446</v>
      </c>
      <c r="J640" s="162"/>
    </row>
    <row r="641" spans="1:10" s="159" customFormat="1" outlineLevel="3" x14ac:dyDescent="0.25">
      <c r="A641" s="160" t="s">
        <v>448</v>
      </c>
      <c r="B641" s="160" t="s">
        <v>55</v>
      </c>
      <c r="C641" s="102" t="s">
        <v>23</v>
      </c>
      <c r="D641" s="102" t="s">
        <v>428</v>
      </c>
      <c r="E641" s="39" t="str">
        <f t="shared" si="47"/>
        <v>FUN.ENE.080.320</v>
      </c>
      <c r="F641" s="161" t="s">
        <v>2253</v>
      </c>
      <c r="G641" s="160" t="s">
        <v>453</v>
      </c>
      <c r="H641" s="157" t="s">
        <v>903</v>
      </c>
      <c r="I641" s="157" t="s">
        <v>446</v>
      </c>
      <c r="J641" s="162"/>
    </row>
    <row r="642" spans="1:10" s="159" customFormat="1" outlineLevel="3" x14ac:dyDescent="0.25">
      <c r="A642" s="160" t="s">
        <v>448</v>
      </c>
      <c r="B642" s="160" t="s">
        <v>55</v>
      </c>
      <c r="C642" s="102" t="s">
        <v>23</v>
      </c>
      <c r="D642" s="102" t="s">
        <v>434</v>
      </c>
      <c r="E642" s="39" t="str">
        <f t="shared" si="47"/>
        <v>FUN.ENE.080.330</v>
      </c>
      <c r="F642" s="161" t="s">
        <v>2254</v>
      </c>
      <c r="G642" s="160" t="s">
        <v>453</v>
      </c>
      <c r="H642" s="157" t="s">
        <v>903</v>
      </c>
      <c r="I642" s="157" t="s">
        <v>446</v>
      </c>
      <c r="J642" s="162"/>
    </row>
    <row r="643" spans="1:10" s="159" customFormat="1" outlineLevel="3" x14ac:dyDescent="0.25">
      <c r="A643" s="160" t="s">
        <v>448</v>
      </c>
      <c r="B643" s="160" t="s">
        <v>55</v>
      </c>
      <c r="C643" s="102" t="s">
        <v>23</v>
      </c>
      <c r="D643" s="102" t="s">
        <v>435</v>
      </c>
      <c r="E643" s="39" t="str">
        <f t="shared" si="47"/>
        <v>FUN.ENE.080.340</v>
      </c>
      <c r="F643" s="161" t="s">
        <v>2255</v>
      </c>
      <c r="G643" s="160" t="s">
        <v>457</v>
      </c>
      <c r="H643" s="157" t="s">
        <v>2086</v>
      </c>
      <c r="I643" s="157" t="s">
        <v>446</v>
      </c>
      <c r="J643" s="162"/>
    </row>
    <row r="644" spans="1:10" s="159" customFormat="1" outlineLevel="3" x14ac:dyDescent="0.25">
      <c r="A644" s="160" t="s">
        <v>448</v>
      </c>
      <c r="B644" s="160" t="s">
        <v>55</v>
      </c>
      <c r="C644" s="102" t="s">
        <v>23</v>
      </c>
      <c r="D644" s="102" t="s">
        <v>438</v>
      </c>
      <c r="E644" s="39" t="str">
        <f t="shared" si="47"/>
        <v>FUN.ENE.080.350</v>
      </c>
      <c r="F644" s="161" t="s">
        <v>2256</v>
      </c>
      <c r="G644" s="160" t="s">
        <v>457</v>
      </c>
      <c r="H644" s="157" t="s">
        <v>2086</v>
      </c>
      <c r="I644" s="157" t="s">
        <v>446</v>
      </c>
      <c r="J644" s="162"/>
    </row>
    <row r="645" spans="1:10" s="159" customFormat="1" outlineLevel="3" x14ac:dyDescent="0.25">
      <c r="A645" s="160" t="s">
        <v>448</v>
      </c>
      <c r="B645" s="160" t="s">
        <v>55</v>
      </c>
      <c r="C645" s="102" t="s">
        <v>23</v>
      </c>
      <c r="D645" s="102" t="s">
        <v>439</v>
      </c>
      <c r="E645" s="39" t="str">
        <f t="shared" si="47"/>
        <v>FUN.ENE.080.360</v>
      </c>
      <c r="F645" s="161" t="s">
        <v>2257</v>
      </c>
      <c r="G645" s="160" t="s">
        <v>453</v>
      </c>
      <c r="H645" s="157" t="s">
        <v>2086</v>
      </c>
      <c r="I645" s="157" t="s">
        <v>446</v>
      </c>
      <c r="J645" s="162"/>
    </row>
    <row r="646" spans="1:10" s="159" customFormat="1" outlineLevel="3" x14ac:dyDescent="0.25">
      <c r="A646" s="160" t="s">
        <v>448</v>
      </c>
      <c r="B646" s="160" t="s">
        <v>55</v>
      </c>
      <c r="C646" s="102" t="s">
        <v>23</v>
      </c>
      <c r="D646" s="102" t="s">
        <v>440</v>
      </c>
      <c r="E646" s="39" t="str">
        <f t="shared" si="47"/>
        <v>FUN.ENE.080.370</v>
      </c>
      <c r="F646" s="161" t="s">
        <v>2258</v>
      </c>
      <c r="G646" s="160" t="s">
        <v>453</v>
      </c>
      <c r="H646" s="157" t="s">
        <v>2086</v>
      </c>
      <c r="I646" s="157" t="s">
        <v>446</v>
      </c>
      <c r="J646" s="162"/>
    </row>
    <row r="647" spans="1:10" s="155" customFormat="1" outlineLevel="2" x14ac:dyDescent="0.25">
      <c r="A647" s="151" t="s">
        <v>448</v>
      </c>
      <c r="B647" s="151" t="s">
        <v>55</v>
      </c>
      <c r="C647" s="22" t="s">
        <v>24</v>
      </c>
      <c r="D647" s="151"/>
      <c r="E647" s="45" t="str">
        <f>CONCATENATE(A647,".",B647,".",C647)</f>
        <v>FUN.ENE.090</v>
      </c>
      <c r="F647" s="152" t="s">
        <v>2259</v>
      </c>
      <c r="G647" s="151"/>
      <c r="H647" s="120"/>
      <c r="I647" s="120"/>
      <c r="J647" s="153"/>
    </row>
    <row r="648" spans="1:10" s="159" customFormat="1" outlineLevel="3" x14ac:dyDescent="0.25">
      <c r="A648" s="160" t="s">
        <v>448</v>
      </c>
      <c r="B648" s="160" t="s">
        <v>55</v>
      </c>
      <c r="C648" s="102" t="s">
        <v>24</v>
      </c>
      <c r="D648" s="102" t="s">
        <v>16</v>
      </c>
      <c r="E648" s="39" t="str">
        <f t="shared" ref="E648:E711" si="48">CONCATENATE(A648,".",B648,".",C648,".",D648)</f>
        <v>FUN.ENE.090.010</v>
      </c>
      <c r="F648" s="161" t="s">
        <v>2260</v>
      </c>
      <c r="G648" s="160" t="s">
        <v>453</v>
      </c>
      <c r="H648" s="157" t="s">
        <v>903</v>
      </c>
      <c r="I648" s="157" t="s">
        <v>446</v>
      </c>
      <c r="J648" s="162"/>
    </row>
    <row r="649" spans="1:10" s="159" customFormat="1" outlineLevel="3" x14ac:dyDescent="0.25">
      <c r="A649" s="160" t="s">
        <v>448</v>
      </c>
      <c r="B649" s="160" t="s">
        <v>55</v>
      </c>
      <c r="C649" s="102" t="s">
        <v>24</v>
      </c>
      <c r="D649" s="102" t="s">
        <v>17</v>
      </c>
      <c r="E649" s="39" t="str">
        <f t="shared" si="48"/>
        <v>FUN.ENE.090.020</v>
      </c>
      <c r="F649" s="161" t="s">
        <v>2261</v>
      </c>
      <c r="G649" s="160" t="s">
        <v>453</v>
      </c>
      <c r="H649" s="157" t="s">
        <v>735</v>
      </c>
      <c r="I649" s="157" t="s">
        <v>1191</v>
      </c>
      <c r="J649" s="162"/>
    </row>
    <row r="650" spans="1:10" s="159" customFormat="1" outlineLevel="3" x14ac:dyDescent="0.25">
      <c r="A650" s="160" t="s">
        <v>448</v>
      </c>
      <c r="B650" s="160" t="s">
        <v>55</v>
      </c>
      <c r="C650" s="102" t="s">
        <v>24</v>
      </c>
      <c r="D650" s="102" t="s">
        <v>18</v>
      </c>
      <c r="E650" s="39" t="str">
        <f t="shared" si="48"/>
        <v>FUN.ENE.090.030</v>
      </c>
      <c r="F650" s="161" t="s">
        <v>2262</v>
      </c>
      <c r="G650" s="160" t="s">
        <v>453</v>
      </c>
      <c r="H650" s="157" t="s">
        <v>2086</v>
      </c>
      <c r="I650" s="157" t="s">
        <v>2220</v>
      </c>
      <c r="J650" s="162"/>
    </row>
    <row r="651" spans="1:10" s="159" customFormat="1" outlineLevel="3" x14ac:dyDescent="0.25">
      <c r="A651" s="160" t="s">
        <v>448</v>
      </c>
      <c r="B651" s="160" t="s">
        <v>55</v>
      </c>
      <c r="C651" s="102" t="s">
        <v>24</v>
      </c>
      <c r="D651" s="102" t="s">
        <v>19</v>
      </c>
      <c r="E651" s="39" t="str">
        <f t="shared" si="48"/>
        <v>FUN.ENE.090.040</v>
      </c>
      <c r="F651" s="161" t="s">
        <v>2263</v>
      </c>
      <c r="G651" s="160" t="s">
        <v>453</v>
      </c>
      <c r="H651" s="157" t="s">
        <v>2086</v>
      </c>
      <c r="I651" s="157" t="s">
        <v>2241</v>
      </c>
      <c r="J651" s="162"/>
    </row>
    <row r="652" spans="1:10" s="159" customFormat="1" outlineLevel="3" x14ac:dyDescent="0.25">
      <c r="A652" s="160" t="s">
        <v>448</v>
      </c>
      <c r="B652" s="160" t="s">
        <v>55</v>
      </c>
      <c r="C652" s="102" t="s">
        <v>24</v>
      </c>
      <c r="D652" s="102" t="s">
        <v>20</v>
      </c>
      <c r="E652" s="39" t="str">
        <f t="shared" si="48"/>
        <v>FUN.ENE.090.050</v>
      </c>
      <c r="F652" s="161" t="s">
        <v>2264</v>
      </c>
      <c r="G652" s="160" t="s">
        <v>453</v>
      </c>
      <c r="H652" s="157" t="s">
        <v>2086</v>
      </c>
      <c r="I652" s="157" t="s">
        <v>2220</v>
      </c>
      <c r="J652" s="162"/>
    </row>
    <row r="653" spans="1:10" s="159" customFormat="1" outlineLevel="3" x14ac:dyDescent="0.25">
      <c r="A653" s="160" t="s">
        <v>448</v>
      </c>
      <c r="B653" s="160" t="s">
        <v>55</v>
      </c>
      <c r="C653" s="102" t="s">
        <v>24</v>
      </c>
      <c r="D653" s="102" t="s">
        <v>21</v>
      </c>
      <c r="E653" s="39" t="str">
        <f t="shared" si="48"/>
        <v>FUN.ENE.090.060</v>
      </c>
      <c r="F653" s="161" t="s">
        <v>2265</v>
      </c>
      <c r="G653" s="160" t="s">
        <v>453</v>
      </c>
      <c r="H653" s="157" t="s">
        <v>2086</v>
      </c>
      <c r="I653" s="157" t="s">
        <v>2220</v>
      </c>
      <c r="J653" s="162"/>
    </row>
    <row r="654" spans="1:10" s="159" customFormat="1" outlineLevel="3" x14ac:dyDescent="0.25">
      <c r="A654" s="160" t="s">
        <v>448</v>
      </c>
      <c r="B654" s="160" t="s">
        <v>55</v>
      </c>
      <c r="C654" s="102" t="s">
        <v>24</v>
      </c>
      <c r="D654" s="102" t="s">
        <v>22</v>
      </c>
      <c r="E654" s="39" t="str">
        <f t="shared" si="48"/>
        <v>FUN.ENE.090.070</v>
      </c>
      <c r="F654" s="161" t="s">
        <v>2266</v>
      </c>
      <c r="G654" s="160" t="s">
        <v>453</v>
      </c>
      <c r="H654" s="157" t="s">
        <v>2086</v>
      </c>
      <c r="I654" s="157" t="s">
        <v>2222</v>
      </c>
      <c r="J654" s="162"/>
    </row>
    <row r="655" spans="1:10" s="159" customFormat="1" outlineLevel="3" x14ac:dyDescent="0.25">
      <c r="A655" s="160" t="s">
        <v>448</v>
      </c>
      <c r="B655" s="160" t="s">
        <v>55</v>
      </c>
      <c r="C655" s="102" t="s">
        <v>24</v>
      </c>
      <c r="D655" s="102" t="s">
        <v>23</v>
      </c>
      <c r="E655" s="39" t="str">
        <f t="shared" si="48"/>
        <v>FUN.ENE.090.080</v>
      </c>
      <c r="F655" s="161" t="s">
        <v>2267</v>
      </c>
      <c r="G655" s="160" t="s">
        <v>453</v>
      </c>
      <c r="H655" s="157" t="s">
        <v>1321</v>
      </c>
      <c r="I655" s="157" t="s">
        <v>2224</v>
      </c>
      <c r="J655" s="162"/>
    </row>
    <row r="656" spans="1:10" s="159" customFormat="1" outlineLevel="3" x14ac:dyDescent="0.25">
      <c r="A656" s="160" t="s">
        <v>448</v>
      </c>
      <c r="B656" s="160" t="s">
        <v>55</v>
      </c>
      <c r="C656" s="102" t="s">
        <v>24</v>
      </c>
      <c r="D656" s="102" t="s">
        <v>24</v>
      </c>
      <c r="E656" s="39" t="str">
        <f t="shared" si="48"/>
        <v>FUN.ENE.090.090</v>
      </c>
      <c r="F656" s="161" t="s">
        <v>2268</v>
      </c>
      <c r="G656" s="160" t="s">
        <v>453</v>
      </c>
      <c r="H656" s="157" t="s">
        <v>2086</v>
      </c>
      <c r="I656" s="157" t="s">
        <v>446</v>
      </c>
      <c r="J656" s="162"/>
    </row>
    <row r="657" spans="1:10" s="159" customFormat="1" outlineLevel="3" x14ac:dyDescent="0.25">
      <c r="A657" s="160" t="s">
        <v>448</v>
      </c>
      <c r="B657" s="160" t="s">
        <v>55</v>
      </c>
      <c r="C657" s="102" t="s">
        <v>24</v>
      </c>
      <c r="D657" s="102" t="s">
        <v>25</v>
      </c>
      <c r="E657" s="39" t="str">
        <f t="shared" si="48"/>
        <v>FUN.ENE.090.100</v>
      </c>
      <c r="F657" s="161" t="s">
        <v>2269</v>
      </c>
      <c r="G657" s="160" t="s">
        <v>453</v>
      </c>
      <c r="H657" s="157" t="s">
        <v>2086</v>
      </c>
      <c r="I657" s="157" t="s">
        <v>446</v>
      </c>
      <c r="J657" s="162"/>
    </row>
    <row r="658" spans="1:10" s="159" customFormat="1" outlineLevel="3" x14ac:dyDescent="0.25">
      <c r="A658" s="160" t="s">
        <v>448</v>
      </c>
      <c r="B658" s="160" t="s">
        <v>55</v>
      </c>
      <c r="C658" s="102" t="s">
        <v>24</v>
      </c>
      <c r="D658" s="102" t="s">
        <v>26</v>
      </c>
      <c r="E658" s="39" t="str">
        <f t="shared" si="48"/>
        <v>FUN.ENE.090.110</v>
      </c>
      <c r="F658" s="161" t="s">
        <v>2270</v>
      </c>
      <c r="G658" s="160" t="s">
        <v>453</v>
      </c>
      <c r="H658" s="157" t="s">
        <v>2086</v>
      </c>
      <c r="I658" s="157" t="s">
        <v>2220</v>
      </c>
      <c r="J658" s="162"/>
    </row>
    <row r="659" spans="1:10" s="159" customFormat="1" outlineLevel="3" x14ac:dyDescent="0.25">
      <c r="A659" s="160" t="s">
        <v>448</v>
      </c>
      <c r="B659" s="160" t="s">
        <v>55</v>
      </c>
      <c r="C659" s="102" t="s">
        <v>24</v>
      </c>
      <c r="D659" s="102" t="s">
        <v>27</v>
      </c>
      <c r="E659" s="39" t="str">
        <f t="shared" si="48"/>
        <v>FUN.ENE.090.120</v>
      </c>
      <c r="F659" s="161" t="s">
        <v>2271</v>
      </c>
      <c r="G659" s="160" t="s">
        <v>453</v>
      </c>
      <c r="H659" s="157" t="s">
        <v>2086</v>
      </c>
      <c r="I659" s="157" t="s">
        <v>2220</v>
      </c>
      <c r="J659" s="162"/>
    </row>
    <row r="660" spans="1:10" s="159" customFormat="1" outlineLevel="3" x14ac:dyDescent="0.25">
      <c r="A660" s="160" t="s">
        <v>448</v>
      </c>
      <c r="B660" s="160" t="s">
        <v>55</v>
      </c>
      <c r="C660" s="102" t="s">
        <v>24</v>
      </c>
      <c r="D660" s="102" t="s">
        <v>28</v>
      </c>
      <c r="E660" s="39" t="str">
        <f t="shared" si="48"/>
        <v>FUN.ENE.090.130</v>
      </c>
      <c r="F660" s="161" t="s">
        <v>2272</v>
      </c>
      <c r="G660" s="160" t="s">
        <v>453</v>
      </c>
      <c r="H660" s="157" t="s">
        <v>2086</v>
      </c>
      <c r="I660" s="157" t="s">
        <v>2220</v>
      </c>
      <c r="J660" s="162"/>
    </row>
    <row r="661" spans="1:10" s="159" customFormat="1" outlineLevel="3" x14ac:dyDescent="0.25">
      <c r="A661" s="160" t="s">
        <v>448</v>
      </c>
      <c r="B661" s="160" t="s">
        <v>55</v>
      </c>
      <c r="C661" s="102" t="s">
        <v>24</v>
      </c>
      <c r="D661" s="102" t="s">
        <v>171</v>
      </c>
      <c r="E661" s="39" t="str">
        <f t="shared" si="48"/>
        <v>FUN.ENE.090.140</v>
      </c>
      <c r="F661" s="161" t="s">
        <v>2273</v>
      </c>
      <c r="G661" s="160" t="s">
        <v>453</v>
      </c>
      <c r="H661" s="157" t="s">
        <v>802</v>
      </c>
      <c r="I661" s="157" t="s">
        <v>1325</v>
      </c>
      <c r="J661" s="162"/>
    </row>
    <row r="662" spans="1:10" s="159" customFormat="1" outlineLevel="3" x14ac:dyDescent="0.25">
      <c r="A662" s="160" t="s">
        <v>448</v>
      </c>
      <c r="B662" s="160" t="s">
        <v>55</v>
      </c>
      <c r="C662" s="102" t="s">
        <v>24</v>
      </c>
      <c r="D662" s="102" t="s">
        <v>210</v>
      </c>
      <c r="E662" s="39" t="str">
        <f t="shared" si="48"/>
        <v>FUN.ENE.090.150</v>
      </c>
      <c r="F662" s="161" t="s">
        <v>2274</v>
      </c>
      <c r="G662" s="160" t="s">
        <v>453</v>
      </c>
      <c r="H662" s="157" t="s">
        <v>877</v>
      </c>
      <c r="I662" s="157" t="s">
        <v>2218</v>
      </c>
      <c r="J662" s="162"/>
    </row>
    <row r="663" spans="1:10" s="159" customFormat="1" outlineLevel="3" x14ac:dyDescent="0.25">
      <c r="A663" s="160" t="s">
        <v>448</v>
      </c>
      <c r="B663" s="160" t="s">
        <v>55</v>
      </c>
      <c r="C663" s="102" t="s">
        <v>24</v>
      </c>
      <c r="D663" s="102" t="s">
        <v>212</v>
      </c>
      <c r="E663" s="39" t="str">
        <f t="shared" si="48"/>
        <v>FUN.ENE.090.160</v>
      </c>
      <c r="F663" s="161" t="s">
        <v>2275</v>
      </c>
      <c r="G663" s="160" t="s">
        <v>453</v>
      </c>
      <c r="H663" s="157" t="s">
        <v>2086</v>
      </c>
      <c r="I663" s="157" t="s">
        <v>2276</v>
      </c>
      <c r="J663" s="162"/>
    </row>
    <row r="664" spans="1:10" s="159" customFormat="1" outlineLevel="3" x14ac:dyDescent="0.25">
      <c r="A664" s="160" t="s">
        <v>448</v>
      </c>
      <c r="B664" s="160" t="s">
        <v>55</v>
      </c>
      <c r="C664" s="102" t="s">
        <v>24</v>
      </c>
      <c r="D664" s="102" t="s">
        <v>192</v>
      </c>
      <c r="E664" s="39" t="str">
        <f t="shared" si="48"/>
        <v>FUN.ENE.090.170</v>
      </c>
      <c r="F664" s="161" t="s">
        <v>2277</v>
      </c>
      <c r="G664" s="160" t="s">
        <v>453</v>
      </c>
      <c r="H664" s="157" t="s">
        <v>1321</v>
      </c>
      <c r="I664" s="157" t="s">
        <v>2216</v>
      </c>
      <c r="J664" s="162"/>
    </row>
    <row r="665" spans="1:10" s="159" customFormat="1" outlineLevel="3" x14ac:dyDescent="0.25">
      <c r="A665" s="160" t="s">
        <v>448</v>
      </c>
      <c r="B665" s="160" t="s">
        <v>55</v>
      </c>
      <c r="C665" s="102" t="s">
        <v>24</v>
      </c>
      <c r="D665" s="102" t="s">
        <v>194</v>
      </c>
      <c r="E665" s="39" t="str">
        <f t="shared" si="48"/>
        <v>FUN.ENE.090.180</v>
      </c>
      <c r="F665" s="161" t="s">
        <v>2278</v>
      </c>
      <c r="G665" s="160" t="s">
        <v>453</v>
      </c>
      <c r="H665" s="157" t="s">
        <v>1321</v>
      </c>
      <c r="I665" s="157" t="s">
        <v>2227</v>
      </c>
      <c r="J665" s="162"/>
    </row>
    <row r="666" spans="1:10" s="159" customFormat="1" outlineLevel="3" x14ac:dyDescent="0.25">
      <c r="A666" s="160" t="s">
        <v>448</v>
      </c>
      <c r="B666" s="160" t="s">
        <v>55</v>
      </c>
      <c r="C666" s="102" t="s">
        <v>24</v>
      </c>
      <c r="D666" s="102" t="s">
        <v>216</v>
      </c>
      <c r="E666" s="39" t="str">
        <f t="shared" si="48"/>
        <v>FUN.ENE.090.190</v>
      </c>
      <c r="F666" s="161" t="s">
        <v>2279</v>
      </c>
      <c r="G666" s="160" t="s">
        <v>453</v>
      </c>
      <c r="H666" s="157" t="s">
        <v>2086</v>
      </c>
      <c r="I666" s="157" t="s">
        <v>2220</v>
      </c>
      <c r="J666" s="162"/>
    </row>
    <row r="667" spans="1:10" s="159" customFormat="1" outlineLevel="3" x14ac:dyDescent="0.25">
      <c r="A667" s="160" t="s">
        <v>448</v>
      </c>
      <c r="B667" s="160" t="s">
        <v>55</v>
      </c>
      <c r="C667" s="102" t="s">
        <v>24</v>
      </c>
      <c r="D667" s="102" t="s">
        <v>218</v>
      </c>
      <c r="E667" s="39" t="str">
        <f t="shared" si="48"/>
        <v>FUN.ENE.090.200</v>
      </c>
      <c r="F667" s="161" t="s">
        <v>2280</v>
      </c>
      <c r="G667" s="160" t="s">
        <v>453</v>
      </c>
      <c r="H667" s="157" t="s">
        <v>2086</v>
      </c>
      <c r="I667" s="157" t="s">
        <v>2220</v>
      </c>
      <c r="J667" s="162"/>
    </row>
    <row r="668" spans="1:10" s="159" customFormat="1" outlineLevel="3" x14ac:dyDescent="0.25">
      <c r="A668" s="160" t="s">
        <v>448</v>
      </c>
      <c r="B668" s="160" t="s">
        <v>55</v>
      </c>
      <c r="C668" s="102" t="s">
        <v>24</v>
      </c>
      <c r="D668" s="102" t="s">
        <v>220</v>
      </c>
      <c r="E668" s="39" t="str">
        <f t="shared" si="48"/>
        <v>FUN.ENE.090.210</v>
      </c>
      <c r="F668" s="161" t="s">
        <v>2281</v>
      </c>
      <c r="G668" s="160" t="s">
        <v>453</v>
      </c>
      <c r="H668" s="157" t="s">
        <v>2086</v>
      </c>
      <c r="I668" s="157" t="s">
        <v>2222</v>
      </c>
      <c r="J668" s="162"/>
    </row>
    <row r="669" spans="1:10" s="159" customFormat="1" outlineLevel="3" x14ac:dyDescent="0.25">
      <c r="A669" s="160" t="s">
        <v>448</v>
      </c>
      <c r="B669" s="160" t="s">
        <v>55</v>
      </c>
      <c r="C669" s="102" t="s">
        <v>24</v>
      </c>
      <c r="D669" s="102" t="s">
        <v>222</v>
      </c>
      <c r="E669" s="39" t="str">
        <f t="shared" si="48"/>
        <v>FUN.ENE.090.220</v>
      </c>
      <c r="F669" s="161" t="s">
        <v>2282</v>
      </c>
      <c r="G669" s="160" t="s">
        <v>453</v>
      </c>
      <c r="H669" s="157" t="s">
        <v>1321</v>
      </c>
      <c r="I669" s="157" t="s">
        <v>2224</v>
      </c>
      <c r="J669" s="162"/>
    </row>
    <row r="670" spans="1:10" s="159" customFormat="1" outlineLevel="3" x14ac:dyDescent="0.25">
      <c r="A670" s="160" t="s">
        <v>448</v>
      </c>
      <c r="B670" s="160" t="s">
        <v>55</v>
      </c>
      <c r="C670" s="102" t="s">
        <v>24</v>
      </c>
      <c r="D670" s="102" t="s">
        <v>224</v>
      </c>
      <c r="E670" s="39" t="str">
        <f t="shared" si="48"/>
        <v>FUN.ENE.090.230</v>
      </c>
      <c r="F670" s="161" t="s">
        <v>2283</v>
      </c>
      <c r="G670" s="160" t="s">
        <v>453</v>
      </c>
      <c r="H670" s="157" t="s">
        <v>2086</v>
      </c>
      <c r="I670" s="157" t="s">
        <v>2220</v>
      </c>
      <c r="J670" s="162"/>
    </row>
    <row r="671" spans="1:10" s="159" customFormat="1" outlineLevel="3" x14ac:dyDescent="0.25">
      <c r="A671" s="160" t="s">
        <v>448</v>
      </c>
      <c r="B671" s="160" t="s">
        <v>55</v>
      </c>
      <c r="C671" s="102" t="s">
        <v>24</v>
      </c>
      <c r="D671" s="102" t="s">
        <v>252</v>
      </c>
      <c r="E671" s="39" t="str">
        <f t="shared" si="48"/>
        <v>FUN.ENE.090.240</v>
      </c>
      <c r="F671" s="161" t="s">
        <v>2284</v>
      </c>
      <c r="G671" s="160" t="s">
        <v>453</v>
      </c>
      <c r="H671" s="157" t="s">
        <v>903</v>
      </c>
      <c r="I671" s="157" t="s">
        <v>446</v>
      </c>
      <c r="J671" s="162"/>
    </row>
    <row r="672" spans="1:10" s="159" customFormat="1" outlineLevel="3" x14ac:dyDescent="0.25">
      <c r="A672" s="160" t="s">
        <v>448</v>
      </c>
      <c r="B672" s="160" t="s">
        <v>55</v>
      </c>
      <c r="C672" s="102" t="s">
        <v>24</v>
      </c>
      <c r="D672" s="102" t="s">
        <v>254</v>
      </c>
      <c r="E672" s="39" t="str">
        <f t="shared" si="48"/>
        <v>FUN.ENE.090.250</v>
      </c>
      <c r="F672" s="161" t="s">
        <v>2285</v>
      </c>
      <c r="G672" s="160" t="s">
        <v>453</v>
      </c>
      <c r="H672" s="157" t="s">
        <v>903</v>
      </c>
      <c r="I672" s="157" t="s">
        <v>446</v>
      </c>
      <c r="J672" s="162"/>
    </row>
    <row r="673" spans="1:10" s="159" customFormat="1" outlineLevel="3" x14ac:dyDescent="0.25">
      <c r="A673" s="160" t="s">
        <v>448</v>
      </c>
      <c r="B673" s="160" t="s">
        <v>55</v>
      </c>
      <c r="C673" s="102" t="s">
        <v>24</v>
      </c>
      <c r="D673" s="102" t="s">
        <v>256</v>
      </c>
      <c r="E673" s="39" t="str">
        <f t="shared" si="48"/>
        <v>FUN.ENE.090.260</v>
      </c>
      <c r="F673" s="161" t="s">
        <v>2286</v>
      </c>
      <c r="G673" s="160" t="s">
        <v>453</v>
      </c>
      <c r="H673" s="157" t="s">
        <v>903</v>
      </c>
      <c r="I673" s="157" t="s">
        <v>446</v>
      </c>
      <c r="J673" s="162"/>
    </row>
    <row r="674" spans="1:10" s="159" customFormat="1" outlineLevel="3" x14ac:dyDescent="0.25">
      <c r="A674" s="160" t="s">
        <v>448</v>
      </c>
      <c r="B674" s="160" t="s">
        <v>55</v>
      </c>
      <c r="C674" s="102" t="s">
        <v>24</v>
      </c>
      <c r="D674" s="102" t="s">
        <v>423</v>
      </c>
      <c r="E674" s="39" t="str">
        <f t="shared" si="48"/>
        <v>FUN.ENE.090.270</v>
      </c>
      <c r="F674" s="161" t="s">
        <v>2287</v>
      </c>
      <c r="G674" s="160" t="s">
        <v>453</v>
      </c>
      <c r="H674" s="157" t="s">
        <v>735</v>
      </c>
      <c r="I674" s="157" t="s">
        <v>1191</v>
      </c>
      <c r="J674" s="162"/>
    </row>
    <row r="675" spans="1:10" s="159" customFormat="1" outlineLevel="3" x14ac:dyDescent="0.25">
      <c r="A675" s="160" t="s">
        <v>448</v>
      </c>
      <c r="B675" s="160" t="s">
        <v>55</v>
      </c>
      <c r="C675" s="102" t="s">
        <v>24</v>
      </c>
      <c r="D675" s="102" t="s">
        <v>424</v>
      </c>
      <c r="E675" s="39" t="str">
        <f t="shared" si="48"/>
        <v>FUN.ENE.090.280</v>
      </c>
      <c r="F675" s="161" t="s">
        <v>2288</v>
      </c>
      <c r="G675" s="160" t="s">
        <v>453</v>
      </c>
      <c r="H675" s="157" t="s">
        <v>735</v>
      </c>
      <c r="I675" s="157" t="s">
        <v>1191</v>
      </c>
      <c r="J675" s="162"/>
    </row>
    <row r="676" spans="1:10" s="159" customFormat="1" outlineLevel="3" x14ac:dyDescent="0.25">
      <c r="A676" s="160" t="s">
        <v>448</v>
      </c>
      <c r="B676" s="160" t="s">
        <v>55</v>
      </c>
      <c r="C676" s="102" t="s">
        <v>24</v>
      </c>
      <c r="D676" s="102" t="s">
        <v>425</v>
      </c>
      <c r="E676" s="39" t="str">
        <f t="shared" si="48"/>
        <v>FUN.ENE.090.290</v>
      </c>
      <c r="F676" s="161" t="s">
        <v>2289</v>
      </c>
      <c r="G676" s="160" t="s">
        <v>453</v>
      </c>
      <c r="H676" s="157" t="s">
        <v>2086</v>
      </c>
      <c r="I676" s="157" t="s">
        <v>2220</v>
      </c>
      <c r="J676" s="162"/>
    </row>
    <row r="677" spans="1:10" s="159" customFormat="1" outlineLevel="3" x14ac:dyDescent="0.25">
      <c r="A677" s="160" t="s">
        <v>448</v>
      </c>
      <c r="B677" s="160" t="s">
        <v>55</v>
      </c>
      <c r="C677" s="102" t="s">
        <v>24</v>
      </c>
      <c r="D677" s="102" t="s">
        <v>426</v>
      </c>
      <c r="E677" s="39" t="str">
        <f t="shared" si="48"/>
        <v>FUN.ENE.090.300</v>
      </c>
      <c r="F677" s="161" t="s">
        <v>2290</v>
      </c>
      <c r="G677" s="160" t="s">
        <v>453</v>
      </c>
      <c r="H677" s="157" t="s">
        <v>2086</v>
      </c>
      <c r="I677" s="157" t="s">
        <v>2220</v>
      </c>
      <c r="J677" s="162"/>
    </row>
    <row r="678" spans="1:10" s="159" customFormat="1" outlineLevel="3" x14ac:dyDescent="0.25">
      <c r="A678" s="160" t="s">
        <v>448</v>
      </c>
      <c r="B678" s="160" t="s">
        <v>55</v>
      </c>
      <c r="C678" s="102" t="s">
        <v>24</v>
      </c>
      <c r="D678" s="102" t="s">
        <v>427</v>
      </c>
      <c r="E678" s="39" t="str">
        <f t="shared" si="48"/>
        <v>FUN.ENE.090.310</v>
      </c>
      <c r="F678" s="161" t="s">
        <v>2291</v>
      </c>
      <c r="G678" s="160" t="s">
        <v>453</v>
      </c>
      <c r="H678" s="157" t="s">
        <v>2086</v>
      </c>
      <c r="I678" s="157" t="s">
        <v>2220</v>
      </c>
      <c r="J678" s="162"/>
    </row>
    <row r="679" spans="1:10" s="159" customFormat="1" outlineLevel="3" x14ac:dyDescent="0.25">
      <c r="A679" s="160" t="s">
        <v>448</v>
      </c>
      <c r="B679" s="160" t="s">
        <v>55</v>
      </c>
      <c r="C679" s="102" t="s">
        <v>24</v>
      </c>
      <c r="D679" s="102" t="s">
        <v>428</v>
      </c>
      <c r="E679" s="39" t="str">
        <f t="shared" si="48"/>
        <v>FUN.ENE.090.320</v>
      </c>
      <c r="F679" s="161" t="s">
        <v>2292</v>
      </c>
      <c r="G679" s="160" t="s">
        <v>453</v>
      </c>
      <c r="H679" s="157" t="s">
        <v>2086</v>
      </c>
      <c r="I679" s="157" t="s">
        <v>2220</v>
      </c>
      <c r="J679" s="162"/>
    </row>
    <row r="680" spans="1:10" s="159" customFormat="1" outlineLevel="3" x14ac:dyDescent="0.25">
      <c r="A680" s="160" t="s">
        <v>448</v>
      </c>
      <c r="B680" s="160" t="s">
        <v>55</v>
      </c>
      <c r="C680" s="102" t="s">
        <v>24</v>
      </c>
      <c r="D680" s="102" t="s">
        <v>434</v>
      </c>
      <c r="E680" s="39" t="str">
        <f t="shared" si="48"/>
        <v>FUN.ENE.090.330</v>
      </c>
      <c r="F680" s="161" t="s">
        <v>2293</v>
      </c>
      <c r="G680" s="160" t="s">
        <v>453</v>
      </c>
      <c r="H680" s="157" t="s">
        <v>1321</v>
      </c>
      <c r="I680" s="157" t="s">
        <v>2224</v>
      </c>
      <c r="J680" s="162"/>
    </row>
    <row r="681" spans="1:10" s="159" customFormat="1" outlineLevel="3" x14ac:dyDescent="0.25">
      <c r="A681" s="160" t="s">
        <v>448</v>
      </c>
      <c r="B681" s="160" t="s">
        <v>55</v>
      </c>
      <c r="C681" s="102" t="s">
        <v>24</v>
      </c>
      <c r="D681" s="102" t="s">
        <v>435</v>
      </c>
      <c r="E681" s="39" t="str">
        <f t="shared" si="48"/>
        <v>FUN.ENE.090.340</v>
      </c>
      <c r="F681" s="161" t="s">
        <v>2294</v>
      </c>
      <c r="G681" s="160" t="s">
        <v>453</v>
      </c>
      <c r="H681" s="157" t="s">
        <v>1321</v>
      </c>
      <c r="I681" s="157" t="s">
        <v>2224</v>
      </c>
      <c r="J681" s="162"/>
    </row>
    <row r="682" spans="1:10" s="159" customFormat="1" outlineLevel="3" x14ac:dyDescent="0.25">
      <c r="A682" s="160" t="s">
        <v>448</v>
      </c>
      <c r="B682" s="160" t="s">
        <v>55</v>
      </c>
      <c r="C682" s="102" t="s">
        <v>24</v>
      </c>
      <c r="D682" s="102" t="s">
        <v>438</v>
      </c>
      <c r="E682" s="39" t="str">
        <f t="shared" si="48"/>
        <v>FUN.ENE.090.350</v>
      </c>
      <c r="F682" s="161" t="s">
        <v>2295</v>
      </c>
      <c r="G682" s="160" t="s">
        <v>453</v>
      </c>
      <c r="H682" s="157" t="s">
        <v>2086</v>
      </c>
      <c r="I682" s="157" t="s">
        <v>446</v>
      </c>
      <c r="J682" s="162"/>
    </row>
    <row r="683" spans="1:10" s="159" customFormat="1" outlineLevel="3" x14ac:dyDescent="0.25">
      <c r="A683" s="160" t="s">
        <v>448</v>
      </c>
      <c r="B683" s="160" t="s">
        <v>55</v>
      </c>
      <c r="C683" s="102" t="s">
        <v>24</v>
      </c>
      <c r="D683" s="102" t="s">
        <v>439</v>
      </c>
      <c r="E683" s="39" t="str">
        <f t="shared" si="48"/>
        <v>FUN.ENE.090.360</v>
      </c>
      <c r="F683" s="161" t="s">
        <v>2296</v>
      </c>
      <c r="G683" s="160" t="s">
        <v>453</v>
      </c>
      <c r="H683" s="157" t="s">
        <v>2086</v>
      </c>
      <c r="I683" s="157" t="s">
        <v>446</v>
      </c>
      <c r="J683" s="162"/>
    </row>
    <row r="684" spans="1:10" s="159" customFormat="1" outlineLevel="3" x14ac:dyDescent="0.25">
      <c r="A684" s="160" t="s">
        <v>448</v>
      </c>
      <c r="B684" s="160" t="s">
        <v>55</v>
      </c>
      <c r="C684" s="102" t="s">
        <v>24</v>
      </c>
      <c r="D684" s="102" t="s">
        <v>440</v>
      </c>
      <c r="E684" s="39" t="str">
        <f t="shared" si="48"/>
        <v>FUN.ENE.090.370</v>
      </c>
      <c r="F684" s="161" t="s">
        <v>2297</v>
      </c>
      <c r="G684" s="160" t="s">
        <v>453</v>
      </c>
      <c r="H684" s="157" t="s">
        <v>2086</v>
      </c>
      <c r="I684" s="157" t="s">
        <v>446</v>
      </c>
      <c r="J684" s="162"/>
    </row>
    <row r="685" spans="1:10" s="159" customFormat="1" outlineLevel="3" x14ac:dyDescent="0.25">
      <c r="A685" s="160" t="s">
        <v>448</v>
      </c>
      <c r="B685" s="160" t="s">
        <v>55</v>
      </c>
      <c r="C685" s="102" t="s">
        <v>24</v>
      </c>
      <c r="D685" s="102" t="s">
        <v>441</v>
      </c>
      <c r="E685" s="39" t="str">
        <f t="shared" si="48"/>
        <v>FUN.ENE.090.380</v>
      </c>
      <c r="F685" s="161" t="s">
        <v>2298</v>
      </c>
      <c r="G685" s="160" t="s">
        <v>453</v>
      </c>
      <c r="H685" s="157" t="s">
        <v>1321</v>
      </c>
      <c r="I685" s="157" t="s">
        <v>2227</v>
      </c>
      <c r="J685" s="162"/>
    </row>
    <row r="686" spans="1:10" s="159" customFormat="1" outlineLevel="3" x14ac:dyDescent="0.25">
      <c r="A686" s="160" t="s">
        <v>448</v>
      </c>
      <c r="B686" s="160" t="s">
        <v>55</v>
      </c>
      <c r="C686" s="102" t="s">
        <v>24</v>
      </c>
      <c r="D686" s="102" t="s">
        <v>442</v>
      </c>
      <c r="E686" s="39" t="str">
        <f t="shared" si="48"/>
        <v>FUN.ENE.090.390</v>
      </c>
      <c r="F686" s="161" t="s">
        <v>2299</v>
      </c>
      <c r="G686" s="160" t="s">
        <v>453</v>
      </c>
      <c r="H686" s="157" t="s">
        <v>1321</v>
      </c>
      <c r="I686" s="157" t="s">
        <v>2300</v>
      </c>
      <c r="J686" s="162"/>
    </row>
    <row r="687" spans="1:10" s="159" customFormat="1" outlineLevel="3" x14ac:dyDescent="0.25">
      <c r="A687" s="160" t="s">
        <v>448</v>
      </c>
      <c r="B687" s="160" t="s">
        <v>55</v>
      </c>
      <c r="C687" s="102" t="s">
        <v>24</v>
      </c>
      <c r="D687" s="102" t="s">
        <v>443</v>
      </c>
      <c r="E687" s="39" t="str">
        <f t="shared" si="48"/>
        <v>FUN.ENE.090.400</v>
      </c>
      <c r="F687" s="161" t="s">
        <v>2301</v>
      </c>
      <c r="G687" s="160" t="s">
        <v>453</v>
      </c>
      <c r="H687" s="157" t="s">
        <v>2086</v>
      </c>
      <c r="I687" s="157" t="s">
        <v>446</v>
      </c>
      <c r="J687" s="162"/>
    </row>
    <row r="688" spans="1:10" s="159" customFormat="1" outlineLevel="3" x14ac:dyDescent="0.25">
      <c r="A688" s="160" t="s">
        <v>448</v>
      </c>
      <c r="B688" s="160" t="s">
        <v>55</v>
      </c>
      <c r="C688" s="102" t="s">
        <v>24</v>
      </c>
      <c r="D688" s="102" t="s">
        <v>445</v>
      </c>
      <c r="E688" s="39" t="str">
        <f t="shared" si="48"/>
        <v>FUN.ENE.090.410</v>
      </c>
      <c r="F688" s="161" t="s">
        <v>2302</v>
      </c>
      <c r="G688" s="160" t="s">
        <v>453</v>
      </c>
      <c r="H688" s="157" t="s">
        <v>1195</v>
      </c>
      <c r="I688" s="157" t="s">
        <v>2303</v>
      </c>
      <c r="J688" s="162"/>
    </row>
    <row r="689" spans="1:10" s="159" customFormat="1" outlineLevel="3" x14ac:dyDescent="0.25">
      <c r="A689" s="160" t="s">
        <v>448</v>
      </c>
      <c r="B689" s="160" t="s">
        <v>55</v>
      </c>
      <c r="C689" s="102" t="s">
        <v>24</v>
      </c>
      <c r="D689" s="102" t="s">
        <v>1410</v>
      </c>
      <c r="E689" s="39" t="str">
        <f t="shared" si="48"/>
        <v>FUN.ENE.090.420</v>
      </c>
      <c r="F689" s="161" t="s">
        <v>2304</v>
      </c>
      <c r="G689" s="160" t="s">
        <v>453</v>
      </c>
      <c r="H689" s="157" t="s">
        <v>903</v>
      </c>
      <c r="I689" s="157" t="s">
        <v>446</v>
      </c>
      <c r="J689" s="162"/>
    </row>
    <row r="690" spans="1:10" s="159" customFormat="1" outlineLevel="3" x14ac:dyDescent="0.25">
      <c r="A690" s="160" t="s">
        <v>448</v>
      </c>
      <c r="B690" s="160" t="s">
        <v>55</v>
      </c>
      <c r="C690" s="102" t="s">
        <v>24</v>
      </c>
      <c r="D690" s="102" t="s">
        <v>1408</v>
      </c>
      <c r="E690" s="39" t="str">
        <f t="shared" si="48"/>
        <v>FUN.ENE.090.430</v>
      </c>
      <c r="F690" s="161" t="s">
        <v>2305</v>
      </c>
      <c r="G690" s="160" t="s">
        <v>453</v>
      </c>
      <c r="H690" s="157" t="s">
        <v>903</v>
      </c>
      <c r="I690" s="157" t="s">
        <v>446</v>
      </c>
      <c r="J690" s="162"/>
    </row>
    <row r="691" spans="1:10" s="159" customFormat="1" outlineLevel="3" x14ac:dyDescent="0.25">
      <c r="A691" s="160" t="s">
        <v>448</v>
      </c>
      <c r="B691" s="160" t="s">
        <v>55</v>
      </c>
      <c r="C691" s="102" t="s">
        <v>24</v>
      </c>
      <c r="D691" s="102" t="s">
        <v>1406</v>
      </c>
      <c r="E691" s="39" t="str">
        <f t="shared" si="48"/>
        <v>FUN.ENE.090.440</v>
      </c>
      <c r="F691" s="161" t="s">
        <v>2306</v>
      </c>
      <c r="G691" s="160" t="s">
        <v>453</v>
      </c>
      <c r="H691" s="157" t="s">
        <v>2086</v>
      </c>
      <c r="I691" s="157" t="s">
        <v>2220</v>
      </c>
      <c r="J691" s="162"/>
    </row>
    <row r="692" spans="1:10" s="159" customFormat="1" outlineLevel="3" x14ac:dyDescent="0.25">
      <c r="A692" s="160" t="s">
        <v>448</v>
      </c>
      <c r="B692" s="160" t="s">
        <v>55</v>
      </c>
      <c r="C692" s="102" t="s">
        <v>24</v>
      </c>
      <c r="D692" s="102" t="s">
        <v>1637</v>
      </c>
      <c r="E692" s="39" t="str">
        <f t="shared" si="48"/>
        <v>FUN.ENE.090.450</v>
      </c>
      <c r="F692" s="161" t="s">
        <v>2307</v>
      </c>
      <c r="G692" s="160" t="s">
        <v>453</v>
      </c>
      <c r="H692" s="157" t="s">
        <v>2086</v>
      </c>
      <c r="I692" s="157" t="s">
        <v>2220</v>
      </c>
      <c r="J692" s="162"/>
    </row>
    <row r="693" spans="1:10" s="159" customFormat="1" outlineLevel="3" x14ac:dyDescent="0.25">
      <c r="A693" s="160" t="s">
        <v>448</v>
      </c>
      <c r="B693" s="160" t="s">
        <v>55</v>
      </c>
      <c r="C693" s="102" t="s">
        <v>24</v>
      </c>
      <c r="D693" s="102" t="s">
        <v>1635</v>
      </c>
      <c r="E693" s="39" t="str">
        <f t="shared" si="48"/>
        <v>FUN.ENE.090.460</v>
      </c>
      <c r="F693" s="161" t="s">
        <v>2308</v>
      </c>
      <c r="G693" s="160" t="s">
        <v>453</v>
      </c>
      <c r="H693" s="157" t="s">
        <v>802</v>
      </c>
      <c r="I693" s="157" t="s">
        <v>1325</v>
      </c>
      <c r="J693" s="162"/>
    </row>
    <row r="694" spans="1:10" s="159" customFormat="1" outlineLevel="3" x14ac:dyDescent="0.25">
      <c r="A694" s="160" t="s">
        <v>448</v>
      </c>
      <c r="B694" s="160" t="s">
        <v>55</v>
      </c>
      <c r="C694" s="102" t="s">
        <v>24</v>
      </c>
      <c r="D694" s="102" t="s">
        <v>1633</v>
      </c>
      <c r="E694" s="39" t="str">
        <f t="shared" si="48"/>
        <v>FUN.ENE.090.470</v>
      </c>
      <c r="F694" s="161" t="s">
        <v>2309</v>
      </c>
      <c r="G694" s="160" t="s">
        <v>453</v>
      </c>
      <c r="H694" s="157" t="s">
        <v>2086</v>
      </c>
      <c r="I694" s="157" t="s">
        <v>446</v>
      </c>
      <c r="J694" s="162"/>
    </row>
    <row r="695" spans="1:10" s="159" customFormat="1" outlineLevel="3" x14ac:dyDescent="0.25">
      <c r="A695" s="160" t="s">
        <v>448</v>
      </c>
      <c r="B695" s="160" t="s">
        <v>55</v>
      </c>
      <c r="C695" s="102" t="s">
        <v>24</v>
      </c>
      <c r="D695" s="102" t="s">
        <v>1631</v>
      </c>
      <c r="E695" s="39" t="str">
        <f t="shared" si="48"/>
        <v>FUN.ENE.090.480</v>
      </c>
      <c r="F695" s="161" t="s">
        <v>2310</v>
      </c>
      <c r="G695" s="160" t="s">
        <v>453</v>
      </c>
      <c r="H695" s="157" t="s">
        <v>2086</v>
      </c>
      <c r="I695" s="157" t="s">
        <v>446</v>
      </c>
      <c r="J695" s="162"/>
    </row>
    <row r="696" spans="1:10" s="159" customFormat="1" outlineLevel="3" x14ac:dyDescent="0.25">
      <c r="A696" s="160" t="s">
        <v>448</v>
      </c>
      <c r="B696" s="160" t="s">
        <v>55</v>
      </c>
      <c r="C696" s="102" t="s">
        <v>24</v>
      </c>
      <c r="D696" s="102" t="s">
        <v>1629</v>
      </c>
      <c r="E696" s="39" t="str">
        <f t="shared" si="48"/>
        <v>FUN.ENE.090.490</v>
      </c>
      <c r="F696" s="161" t="s">
        <v>2311</v>
      </c>
      <c r="G696" s="160" t="s">
        <v>453</v>
      </c>
      <c r="H696" s="157" t="s">
        <v>877</v>
      </c>
      <c r="I696" s="157" t="s">
        <v>2218</v>
      </c>
      <c r="J696" s="162"/>
    </row>
    <row r="697" spans="1:10" s="159" customFormat="1" outlineLevel="3" x14ac:dyDescent="0.25">
      <c r="A697" s="160" t="s">
        <v>448</v>
      </c>
      <c r="B697" s="160" t="s">
        <v>55</v>
      </c>
      <c r="C697" s="102" t="s">
        <v>24</v>
      </c>
      <c r="D697" s="102" t="s">
        <v>1627</v>
      </c>
      <c r="E697" s="39" t="str">
        <f t="shared" si="48"/>
        <v>FUN.ENE.090.500</v>
      </c>
      <c r="F697" s="161" t="s">
        <v>2312</v>
      </c>
      <c r="G697" s="160" t="s">
        <v>457</v>
      </c>
      <c r="H697" s="157" t="s">
        <v>735</v>
      </c>
      <c r="I697" s="157" t="s">
        <v>1191</v>
      </c>
      <c r="J697" s="162"/>
    </row>
    <row r="698" spans="1:10" s="159" customFormat="1" outlineLevel="3" x14ac:dyDescent="0.25">
      <c r="A698" s="160" t="s">
        <v>448</v>
      </c>
      <c r="B698" s="160" t="s">
        <v>55</v>
      </c>
      <c r="C698" s="102" t="s">
        <v>24</v>
      </c>
      <c r="D698" s="102" t="s">
        <v>1625</v>
      </c>
      <c r="E698" s="39" t="str">
        <f t="shared" si="48"/>
        <v>FUN.ENE.090.510</v>
      </c>
      <c r="F698" s="161" t="s">
        <v>2313</v>
      </c>
      <c r="G698" s="160" t="s">
        <v>457</v>
      </c>
      <c r="H698" s="157" t="s">
        <v>735</v>
      </c>
      <c r="I698" s="157" t="s">
        <v>1191</v>
      </c>
      <c r="J698" s="162"/>
    </row>
    <row r="699" spans="1:10" s="159" customFormat="1" outlineLevel="3" x14ac:dyDescent="0.25">
      <c r="A699" s="160" t="s">
        <v>448</v>
      </c>
      <c r="B699" s="160" t="s">
        <v>55</v>
      </c>
      <c r="C699" s="102" t="s">
        <v>24</v>
      </c>
      <c r="D699" s="102" t="s">
        <v>1623</v>
      </c>
      <c r="E699" s="39" t="str">
        <f t="shared" si="48"/>
        <v>FUN.ENE.090.520</v>
      </c>
      <c r="F699" s="161" t="s">
        <v>2314</v>
      </c>
      <c r="G699" s="160" t="s">
        <v>453</v>
      </c>
      <c r="H699" s="157" t="s">
        <v>735</v>
      </c>
      <c r="I699" s="157" t="s">
        <v>1191</v>
      </c>
      <c r="J699" s="162"/>
    </row>
    <row r="700" spans="1:10" s="159" customFormat="1" outlineLevel="3" x14ac:dyDescent="0.25">
      <c r="A700" s="160" t="s">
        <v>448</v>
      </c>
      <c r="B700" s="160" t="s">
        <v>55</v>
      </c>
      <c r="C700" s="102" t="s">
        <v>24</v>
      </c>
      <c r="D700" s="102" t="s">
        <v>1621</v>
      </c>
      <c r="E700" s="39" t="str">
        <f t="shared" si="48"/>
        <v>FUN.ENE.090.530</v>
      </c>
      <c r="F700" s="161" t="s">
        <v>2315</v>
      </c>
      <c r="G700" s="160" t="s">
        <v>457</v>
      </c>
      <c r="H700" s="157" t="s">
        <v>735</v>
      </c>
      <c r="I700" s="157" t="s">
        <v>1191</v>
      </c>
      <c r="J700" s="162"/>
    </row>
    <row r="701" spans="1:10" s="159" customFormat="1" outlineLevel="3" x14ac:dyDescent="0.25">
      <c r="A701" s="160" t="s">
        <v>448</v>
      </c>
      <c r="B701" s="160" t="s">
        <v>55</v>
      </c>
      <c r="C701" s="102" t="s">
        <v>24</v>
      </c>
      <c r="D701" s="102" t="s">
        <v>1619</v>
      </c>
      <c r="E701" s="39" t="str">
        <f t="shared" si="48"/>
        <v>FUN.ENE.090.540</v>
      </c>
      <c r="F701" s="161" t="s">
        <v>2316</v>
      </c>
      <c r="G701" s="160" t="s">
        <v>453</v>
      </c>
      <c r="H701" s="157" t="s">
        <v>466</v>
      </c>
      <c r="I701" s="157" t="s">
        <v>446</v>
      </c>
      <c r="J701" s="162"/>
    </row>
    <row r="702" spans="1:10" s="159" customFormat="1" outlineLevel="3" x14ac:dyDescent="0.25">
      <c r="A702" s="160" t="s">
        <v>448</v>
      </c>
      <c r="B702" s="160" t="s">
        <v>55</v>
      </c>
      <c r="C702" s="102" t="s">
        <v>24</v>
      </c>
      <c r="D702" s="102" t="s">
        <v>1617</v>
      </c>
      <c r="E702" s="39" t="str">
        <f t="shared" si="48"/>
        <v>FUN.ENE.090.550</v>
      </c>
      <c r="F702" s="161" t="s">
        <v>2317</v>
      </c>
      <c r="G702" s="160" t="s">
        <v>453</v>
      </c>
      <c r="H702" s="157" t="s">
        <v>466</v>
      </c>
      <c r="I702" s="157" t="s">
        <v>446</v>
      </c>
      <c r="J702" s="162"/>
    </row>
    <row r="703" spans="1:10" s="159" customFormat="1" outlineLevel="3" x14ac:dyDescent="0.25">
      <c r="A703" s="160" t="s">
        <v>448</v>
      </c>
      <c r="B703" s="160" t="s">
        <v>55</v>
      </c>
      <c r="C703" s="102" t="s">
        <v>24</v>
      </c>
      <c r="D703" s="102" t="s">
        <v>1615</v>
      </c>
      <c r="E703" s="39" t="str">
        <f t="shared" si="48"/>
        <v>FUN.ENE.090.560</v>
      </c>
      <c r="F703" s="161" t="s">
        <v>2318</v>
      </c>
      <c r="G703" s="160" t="s">
        <v>453</v>
      </c>
      <c r="H703" s="157" t="s">
        <v>466</v>
      </c>
      <c r="I703" s="157" t="s">
        <v>446</v>
      </c>
      <c r="J703" s="162"/>
    </row>
    <row r="704" spans="1:10" s="159" customFormat="1" outlineLevel="3" x14ac:dyDescent="0.25">
      <c r="A704" s="160" t="s">
        <v>448</v>
      </c>
      <c r="B704" s="160" t="s">
        <v>55</v>
      </c>
      <c r="C704" s="102" t="s">
        <v>24</v>
      </c>
      <c r="D704" s="102" t="s">
        <v>1613</v>
      </c>
      <c r="E704" s="39" t="str">
        <f t="shared" si="48"/>
        <v>FUN.ENE.090.570</v>
      </c>
      <c r="F704" s="161" t="s">
        <v>2319</v>
      </c>
      <c r="G704" s="160" t="s">
        <v>453</v>
      </c>
      <c r="H704" s="157" t="s">
        <v>466</v>
      </c>
      <c r="I704" s="157" t="s">
        <v>446</v>
      </c>
      <c r="J704" s="162"/>
    </row>
    <row r="705" spans="1:10" s="159" customFormat="1" outlineLevel="3" x14ac:dyDescent="0.25">
      <c r="A705" s="160" t="s">
        <v>448</v>
      </c>
      <c r="B705" s="160" t="s">
        <v>55</v>
      </c>
      <c r="C705" s="102" t="s">
        <v>24</v>
      </c>
      <c r="D705" s="102" t="s">
        <v>1611</v>
      </c>
      <c r="E705" s="39" t="str">
        <f t="shared" si="48"/>
        <v>FUN.ENE.090.580</v>
      </c>
      <c r="F705" s="161" t="s">
        <v>2320</v>
      </c>
      <c r="G705" s="160" t="s">
        <v>453</v>
      </c>
      <c r="H705" s="157" t="s">
        <v>735</v>
      </c>
      <c r="I705" s="157" t="s">
        <v>1191</v>
      </c>
      <c r="J705" s="162"/>
    </row>
    <row r="706" spans="1:10" s="159" customFormat="1" outlineLevel="3" x14ac:dyDescent="0.25">
      <c r="A706" s="160" t="s">
        <v>448</v>
      </c>
      <c r="B706" s="160" t="s">
        <v>55</v>
      </c>
      <c r="C706" s="102" t="s">
        <v>24</v>
      </c>
      <c r="D706" s="102" t="s">
        <v>1609</v>
      </c>
      <c r="E706" s="39" t="str">
        <f t="shared" si="48"/>
        <v>FUN.ENE.090.590</v>
      </c>
      <c r="F706" s="161" t="s">
        <v>2321</v>
      </c>
      <c r="G706" s="160" t="s">
        <v>453</v>
      </c>
      <c r="H706" s="157" t="s">
        <v>735</v>
      </c>
      <c r="I706" s="157" t="s">
        <v>1191</v>
      </c>
      <c r="J706" s="162"/>
    </row>
    <row r="707" spans="1:10" s="159" customFormat="1" outlineLevel="3" x14ac:dyDescent="0.25">
      <c r="A707" s="160" t="s">
        <v>448</v>
      </c>
      <c r="B707" s="160" t="s">
        <v>55</v>
      </c>
      <c r="C707" s="102" t="s">
        <v>24</v>
      </c>
      <c r="D707" s="102" t="s">
        <v>1607</v>
      </c>
      <c r="E707" s="39" t="str">
        <f t="shared" si="48"/>
        <v>FUN.ENE.090.600</v>
      </c>
      <c r="F707" s="161" t="s">
        <v>2322</v>
      </c>
      <c r="G707" s="160" t="s">
        <v>453</v>
      </c>
      <c r="H707" s="157" t="s">
        <v>735</v>
      </c>
      <c r="I707" s="157" t="s">
        <v>1191</v>
      </c>
      <c r="J707" s="162"/>
    </row>
    <row r="708" spans="1:10" s="159" customFormat="1" outlineLevel="3" x14ac:dyDescent="0.25">
      <c r="A708" s="160" t="s">
        <v>448</v>
      </c>
      <c r="B708" s="160" t="s">
        <v>55</v>
      </c>
      <c r="C708" s="102" t="s">
        <v>24</v>
      </c>
      <c r="D708" s="102" t="s">
        <v>1605</v>
      </c>
      <c r="E708" s="39" t="str">
        <f t="shared" si="48"/>
        <v>FUN.ENE.090.610</v>
      </c>
      <c r="F708" s="161" t="s">
        <v>2323</v>
      </c>
      <c r="G708" s="160" t="s">
        <v>453</v>
      </c>
      <c r="H708" s="157" t="s">
        <v>735</v>
      </c>
      <c r="I708" s="157" t="s">
        <v>1191</v>
      </c>
      <c r="J708" s="162"/>
    </row>
    <row r="709" spans="1:10" s="159" customFormat="1" outlineLevel="3" x14ac:dyDescent="0.25">
      <c r="A709" s="160" t="s">
        <v>448</v>
      </c>
      <c r="B709" s="160" t="s">
        <v>55</v>
      </c>
      <c r="C709" s="102" t="s">
        <v>24</v>
      </c>
      <c r="D709" s="102" t="s">
        <v>1603</v>
      </c>
      <c r="E709" s="39" t="str">
        <f t="shared" si="48"/>
        <v>FUN.ENE.090.620</v>
      </c>
      <c r="F709" s="161" t="s">
        <v>2324</v>
      </c>
      <c r="G709" s="160" t="s">
        <v>457</v>
      </c>
      <c r="H709" s="157" t="s">
        <v>903</v>
      </c>
      <c r="I709" s="157" t="s">
        <v>446</v>
      </c>
      <c r="J709" s="162"/>
    </row>
    <row r="710" spans="1:10" s="159" customFormat="1" outlineLevel="3" x14ac:dyDescent="0.25">
      <c r="A710" s="160" t="s">
        <v>448</v>
      </c>
      <c r="B710" s="160" t="s">
        <v>55</v>
      </c>
      <c r="C710" s="102" t="s">
        <v>24</v>
      </c>
      <c r="D710" s="102" t="s">
        <v>1601</v>
      </c>
      <c r="E710" s="39" t="str">
        <f t="shared" si="48"/>
        <v>FUN.ENE.090.630</v>
      </c>
      <c r="F710" s="161" t="s">
        <v>2325</v>
      </c>
      <c r="G710" s="160" t="s">
        <v>453</v>
      </c>
      <c r="H710" s="157" t="s">
        <v>903</v>
      </c>
      <c r="I710" s="157" t="s">
        <v>446</v>
      </c>
      <c r="J710" s="162"/>
    </row>
    <row r="711" spans="1:10" s="159" customFormat="1" outlineLevel="3" x14ac:dyDescent="0.25">
      <c r="A711" s="160" t="s">
        <v>448</v>
      </c>
      <c r="B711" s="160" t="s">
        <v>55</v>
      </c>
      <c r="C711" s="102" t="s">
        <v>24</v>
      </c>
      <c r="D711" s="102" t="s">
        <v>1599</v>
      </c>
      <c r="E711" s="39" t="str">
        <f t="shared" si="48"/>
        <v>FUN.ENE.090.640</v>
      </c>
      <c r="F711" s="161" t="s">
        <v>2326</v>
      </c>
      <c r="G711" s="160" t="s">
        <v>453</v>
      </c>
      <c r="H711" s="157" t="s">
        <v>903</v>
      </c>
      <c r="I711" s="157" t="s">
        <v>446</v>
      </c>
      <c r="J711" s="162"/>
    </row>
    <row r="712" spans="1:10" s="159" customFormat="1" outlineLevel="3" x14ac:dyDescent="0.25">
      <c r="A712" s="160" t="s">
        <v>448</v>
      </c>
      <c r="B712" s="160" t="s">
        <v>55</v>
      </c>
      <c r="C712" s="102" t="s">
        <v>24</v>
      </c>
      <c r="D712" s="102" t="s">
        <v>1597</v>
      </c>
      <c r="E712" s="39" t="str">
        <f t="shared" ref="E712:E727" si="49">CONCATENATE(A712,".",B712,".",C712,".",D712)</f>
        <v>FUN.ENE.090.650</v>
      </c>
      <c r="F712" s="161" t="s">
        <v>2327</v>
      </c>
      <c r="G712" s="160" t="s">
        <v>453</v>
      </c>
      <c r="H712" s="157" t="s">
        <v>903</v>
      </c>
      <c r="I712" s="157" t="s">
        <v>446</v>
      </c>
      <c r="J712" s="162"/>
    </row>
    <row r="713" spans="1:10" s="159" customFormat="1" outlineLevel="3" x14ac:dyDescent="0.25">
      <c r="A713" s="160" t="s">
        <v>448</v>
      </c>
      <c r="B713" s="160" t="s">
        <v>55</v>
      </c>
      <c r="C713" s="102" t="s">
        <v>24</v>
      </c>
      <c r="D713" s="102" t="s">
        <v>1595</v>
      </c>
      <c r="E713" s="39" t="str">
        <f t="shared" si="49"/>
        <v>FUN.ENE.090.660</v>
      </c>
      <c r="F713" s="161" t="s">
        <v>2328</v>
      </c>
      <c r="G713" s="160" t="s">
        <v>453</v>
      </c>
      <c r="H713" s="157" t="s">
        <v>2086</v>
      </c>
      <c r="I713" s="157" t="s">
        <v>446</v>
      </c>
      <c r="J713" s="162"/>
    </row>
    <row r="714" spans="1:10" s="159" customFormat="1" outlineLevel="3" x14ac:dyDescent="0.25">
      <c r="A714" s="160" t="s">
        <v>448</v>
      </c>
      <c r="B714" s="160" t="s">
        <v>55</v>
      </c>
      <c r="C714" s="102" t="s">
        <v>24</v>
      </c>
      <c r="D714" s="102" t="s">
        <v>1593</v>
      </c>
      <c r="E714" s="39" t="str">
        <f t="shared" si="49"/>
        <v>FUN.ENE.090.670</v>
      </c>
      <c r="F714" s="161" t="s">
        <v>2329</v>
      </c>
      <c r="G714" s="160" t="s">
        <v>453</v>
      </c>
      <c r="H714" s="157" t="s">
        <v>903</v>
      </c>
      <c r="I714" s="157" t="s">
        <v>446</v>
      </c>
      <c r="J714" s="162"/>
    </row>
    <row r="715" spans="1:10" s="159" customFormat="1" outlineLevel="3" x14ac:dyDescent="0.25">
      <c r="A715" s="160" t="s">
        <v>448</v>
      </c>
      <c r="B715" s="160" t="s">
        <v>55</v>
      </c>
      <c r="C715" s="102" t="s">
        <v>24</v>
      </c>
      <c r="D715" s="102" t="s">
        <v>1591</v>
      </c>
      <c r="E715" s="39" t="str">
        <f t="shared" si="49"/>
        <v>FUN.ENE.090.680</v>
      </c>
      <c r="F715" s="161" t="s">
        <v>2330</v>
      </c>
      <c r="G715" s="160" t="s">
        <v>453</v>
      </c>
      <c r="H715" s="157" t="s">
        <v>903</v>
      </c>
      <c r="I715" s="157" t="s">
        <v>446</v>
      </c>
      <c r="J715" s="162"/>
    </row>
    <row r="716" spans="1:10" s="159" customFormat="1" outlineLevel="3" x14ac:dyDescent="0.25">
      <c r="A716" s="160" t="s">
        <v>448</v>
      </c>
      <c r="B716" s="160" t="s">
        <v>55</v>
      </c>
      <c r="C716" s="102" t="s">
        <v>24</v>
      </c>
      <c r="D716" s="102" t="s">
        <v>1589</v>
      </c>
      <c r="E716" s="39" t="str">
        <f t="shared" si="49"/>
        <v>FUN.ENE.090.690</v>
      </c>
      <c r="F716" s="161" t="s">
        <v>2331</v>
      </c>
      <c r="G716" s="160" t="s">
        <v>453</v>
      </c>
      <c r="H716" s="157" t="s">
        <v>903</v>
      </c>
      <c r="I716" s="157" t="s">
        <v>446</v>
      </c>
      <c r="J716" s="162"/>
    </row>
    <row r="717" spans="1:10" s="159" customFormat="1" outlineLevel="3" x14ac:dyDescent="0.25">
      <c r="A717" s="160" t="s">
        <v>448</v>
      </c>
      <c r="B717" s="160" t="s">
        <v>55</v>
      </c>
      <c r="C717" s="102" t="s">
        <v>24</v>
      </c>
      <c r="D717" s="102" t="s">
        <v>2332</v>
      </c>
      <c r="E717" s="39" t="str">
        <f t="shared" si="49"/>
        <v>FUN.ENE.090.700</v>
      </c>
      <c r="F717" s="161" t="s">
        <v>2333</v>
      </c>
      <c r="G717" s="160" t="s">
        <v>453</v>
      </c>
      <c r="H717" s="157" t="s">
        <v>903</v>
      </c>
      <c r="I717" s="157" t="s">
        <v>446</v>
      </c>
      <c r="J717" s="162"/>
    </row>
    <row r="718" spans="1:10" s="159" customFormat="1" outlineLevel="3" x14ac:dyDescent="0.25">
      <c r="A718" s="160" t="s">
        <v>448</v>
      </c>
      <c r="B718" s="160" t="s">
        <v>55</v>
      </c>
      <c r="C718" s="102" t="s">
        <v>24</v>
      </c>
      <c r="D718" s="102" t="s">
        <v>2334</v>
      </c>
      <c r="E718" s="39" t="str">
        <f t="shared" si="49"/>
        <v>FUN.ENE.090.710</v>
      </c>
      <c r="F718" s="161" t="s">
        <v>2335</v>
      </c>
      <c r="G718" s="160" t="s">
        <v>453</v>
      </c>
      <c r="H718" s="157" t="s">
        <v>903</v>
      </c>
      <c r="I718" s="157" t="s">
        <v>446</v>
      </c>
      <c r="J718" s="162"/>
    </row>
    <row r="719" spans="1:10" s="159" customFormat="1" outlineLevel="3" x14ac:dyDescent="0.25">
      <c r="A719" s="160" t="s">
        <v>448</v>
      </c>
      <c r="B719" s="160" t="s">
        <v>55</v>
      </c>
      <c r="C719" s="102" t="s">
        <v>24</v>
      </c>
      <c r="D719" s="102" t="s">
        <v>2336</v>
      </c>
      <c r="E719" s="39" t="str">
        <f t="shared" si="49"/>
        <v>FUN.ENE.090.720</v>
      </c>
      <c r="F719" s="161" t="s">
        <v>2337</v>
      </c>
      <c r="G719" s="160" t="s">
        <v>453</v>
      </c>
      <c r="H719" s="157" t="s">
        <v>903</v>
      </c>
      <c r="I719" s="157" t="s">
        <v>446</v>
      </c>
      <c r="J719" s="162"/>
    </row>
    <row r="720" spans="1:10" s="159" customFormat="1" outlineLevel="3" x14ac:dyDescent="0.25">
      <c r="A720" s="160" t="s">
        <v>448</v>
      </c>
      <c r="B720" s="160" t="s">
        <v>55</v>
      </c>
      <c r="C720" s="102" t="s">
        <v>24</v>
      </c>
      <c r="D720" s="102" t="s">
        <v>2338</v>
      </c>
      <c r="E720" s="39" t="str">
        <f t="shared" si="49"/>
        <v>FUN.ENE.090.730</v>
      </c>
      <c r="F720" s="161" t="s">
        <v>2339</v>
      </c>
      <c r="G720" s="160" t="s">
        <v>453</v>
      </c>
      <c r="H720" s="157" t="s">
        <v>903</v>
      </c>
      <c r="I720" s="157" t="s">
        <v>446</v>
      </c>
      <c r="J720" s="162"/>
    </row>
    <row r="721" spans="1:10" s="159" customFormat="1" outlineLevel="3" x14ac:dyDescent="0.25">
      <c r="A721" s="160" t="s">
        <v>448</v>
      </c>
      <c r="B721" s="160" t="s">
        <v>55</v>
      </c>
      <c r="C721" s="102" t="s">
        <v>24</v>
      </c>
      <c r="D721" s="102" t="s">
        <v>2340</v>
      </c>
      <c r="E721" s="39" t="str">
        <f t="shared" si="49"/>
        <v>FUN.ENE.090.740</v>
      </c>
      <c r="F721" s="161" t="s">
        <v>2341</v>
      </c>
      <c r="G721" s="160" t="s">
        <v>453</v>
      </c>
      <c r="H721" s="157" t="s">
        <v>2086</v>
      </c>
      <c r="I721" s="157" t="s">
        <v>446</v>
      </c>
      <c r="J721" s="162"/>
    </row>
    <row r="722" spans="1:10" s="159" customFormat="1" outlineLevel="3" x14ac:dyDescent="0.25">
      <c r="A722" s="160" t="s">
        <v>448</v>
      </c>
      <c r="B722" s="160" t="s">
        <v>55</v>
      </c>
      <c r="C722" s="102" t="s">
        <v>24</v>
      </c>
      <c r="D722" s="102" t="s">
        <v>2342</v>
      </c>
      <c r="E722" s="39" t="str">
        <f t="shared" si="49"/>
        <v>FUN.ENE.090.750</v>
      </c>
      <c r="F722" s="161" t="s">
        <v>2343</v>
      </c>
      <c r="G722" s="160" t="s">
        <v>457</v>
      </c>
      <c r="H722" s="157" t="s">
        <v>2086</v>
      </c>
      <c r="I722" s="157" t="s">
        <v>446</v>
      </c>
      <c r="J722" s="162"/>
    </row>
    <row r="723" spans="1:10" s="159" customFormat="1" outlineLevel="3" x14ac:dyDescent="0.25">
      <c r="A723" s="160" t="s">
        <v>448</v>
      </c>
      <c r="B723" s="160" t="s">
        <v>55</v>
      </c>
      <c r="C723" s="102" t="s">
        <v>24</v>
      </c>
      <c r="D723" s="102" t="s">
        <v>2344</v>
      </c>
      <c r="E723" s="39" t="str">
        <f t="shared" si="49"/>
        <v>FUN.ENE.090.760</v>
      </c>
      <c r="F723" s="161" t="s">
        <v>2345</v>
      </c>
      <c r="G723" s="160" t="s">
        <v>453</v>
      </c>
      <c r="H723" s="157" t="s">
        <v>2086</v>
      </c>
      <c r="I723" s="157" t="s">
        <v>446</v>
      </c>
      <c r="J723" s="162"/>
    </row>
    <row r="724" spans="1:10" s="159" customFormat="1" outlineLevel="3" x14ac:dyDescent="0.25">
      <c r="A724" s="160" t="s">
        <v>448</v>
      </c>
      <c r="B724" s="160" t="s">
        <v>55</v>
      </c>
      <c r="C724" s="102" t="s">
        <v>24</v>
      </c>
      <c r="D724" s="102" t="s">
        <v>2346</v>
      </c>
      <c r="E724" s="39" t="str">
        <f t="shared" si="49"/>
        <v>FUN.ENE.090.770</v>
      </c>
      <c r="F724" s="161" t="s">
        <v>2347</v>
      </c>
      <c r="G724" s="160" t="s">
        <v>453</v>
      </c>
      <c r="H724" s="157" t="s">
        <v>2086</v>
      </c>
      <c r="I724" s="157" t="s">
        <v>446</v>
      </c>
      <c r="J724" s="162"/>
    </row>
    <row r="725" spans="1:10" s="159" customFormat="1" outlineLevel="3" x14ac:dyDescent="0.25">
      <c r="A725" s="160" t="s">
        <v>448</v>
      </c>
      <c r="B725" s="160" t="s">
        <v>55</v>
      </c>
      <c r="C725" s="102" t="s">
        <v>24</v>
      </c>
      <c r="D725" s="102" t="s">
        <v>2348</v>
      </c>
      <c r="E725" s="39" t="str">
        <f t="shared" si="49"/>
        <v>FUN.ENE.090.780</v>
      </c>
      <c r="F725" s="161" t="s">
        <v>2349</v>
      </c>
      <c r="G725" s="160" t="s">
        <v>453</v>
      </c>
      <c r="H725" s="157" t="s">
        <v>466</v>
      </c>
      <c r="I725" s="157" t="s">
        <v>446</v>
      </c>
      <c r="J725" s="162"/>
    </row>
    <row r="726" spans="1:10" s="159" customFormat="1" outlineLevel="3" x14ac:dyDescent="0.25">
      <c r="A726" s="160" t="s">
        <v>448</v>
      </c>
      <c r="B726" s="160" t="s">
        <v>55</v>
      </c>
      <c r="C726" s="102" t="s">
        <v>24</v>
      </c>
      <c r="D726" s="102" t="s">
        <v>2350</v>
      </c>
      <c r="E726" s="39" t="str">
        <f t="shared" si="49"/>
        <v>FUN.ENE.090.790</v>
      </c>
      <c r="F726" s="161" t="s">
        <v>2351</v>
      </c>
      <c r="G726" s="160" t="s">
        <v>453</v>
      </c>
      <c r="H726" s="157" t="s">
        <v>466</v>
      </c>
      <c r="I726" s="157" t="s">
        <v>446</v>
      </c>
      <c r="J726" s="162"/>
    </row>
    <row r="727" spans="1:10" s="159" customFormat="1" outlineLevel="3" x14ac:dyDescent="0.25">
      <c r="A727" s="160" t="s">
        <v>448</v>
      </c>
      <c r="B727" s="160" t="s">
        <v>55</v>
      </c>
      <c r="C727" s="102" t="s">
        <v>24</v>
      </c>
      <c r="D727" s="102" t="s">
        <v>2352</v>
      </c>
      <c r="E727" s="39" t="str">
        <f t="shared" si="49"/>
        <v>FUN.ENE.090.800</v>
      </c>
      <c r="F727" s="161" t="s">
        <v>2353</v>
      </c>
      <c r="G727" s="160" t="s">
        <v>453</v>
      </c>
      <c r="H727" s="157" t="s">
        <v>466</v>
      </c>
      <c r="I727" s="157" t="s">
        <v>446</v>
      </c>
      <c r="J727" s="162"/>
    </row>
    <row r="728" spans="1:10" s="155" customFormat="1" outlineLevel="2" x14ac:dyDescent="0.25">
      <c r="A728" s="151" t="s">
        <v>448</v>
      </c>
      <c r="B728" s="151" t="s">
        <v>55</v>
      </c>
      <c r="C728" s="22" t="s">
        <v>25</v>
      </c>
      <c r="D728" s="151"/>
      <c r="E728" s="45" t="str">
        <f>CONCATENATE(A728,".",B728,".",C728)</f>
        <v>FUN.ENE.100</v>
      </c>
      <c r="F728" s="152" t="s">
        <v>2354</v>
      </c>
      <c r="G728" s="151"/>
      <c r="H728" s="120"/>
      <c r="I728" s="120"/>
      <c r="J728" s="153"/>
    </row>
    <row r="729" spans="1:10" s="159" customFormat="1" outlineLevel="3" x14ac:dyDescent="0.25">
      <c r="A729" s="160" t="s">
        <v>448</v>
      </c>
      <c r="B729" s="160" t="s">
        <v>55</v>
      </c>
      <c r="C729" s="102" t="s">
        <v>25</v>
      </c>
      <c r="D729" s="102" t="s">
        <v>16</v>
      </c>
      <c r="E729" s="39" t="str">
        <f t="shared" ref="E729:E792" si="50">CONCATENATE(A729,".",B729,".",C729,".",D729)</f>
        <v>FUN.ENE.100.010</v>
      </c>
      <c r="F729" s="161" t="s">
        <v>2355</v>
      </c>
      <c r="G729" s="160" t="s">
        <v>453</v>
      </c>
      <c r="H729" s="157" t="s">
        <v>903</v>
      </c>
      <c r="I729" s="157" t="s">
        <v>446</v>
      </c>
      <c r="J729" s="162"/>
    </row>
    <row r="730" spans="1:10" s="159" customFormat="1" outlineLevel="3" x14ac:dyDescent="0.25">
      <c r="A730" s="160" t="s">
        <v>448</v>
      </c>
      <c r="B730" s="160" t="s">
        <v>55</v>
      </c>
      <c r="C730" s="102" t="s">
        <v>25</v>
      </c>
      <c r="D730" s="102" t="s">
        <v>17</v>
      </c>
      <c r="E730" s="39" t="str">
        <f t="shared" si="50"/>
        <v>FUN.ENE.100.020</v>
      </c>
      <c r="F730" s="161" t="s">
        <v>2356</v>
      </c>
      <c r="G730" s="160" t="s">
        <v>453</v>
      </c>
      <c r="H730" s="157" t="s">
        <v>735</v>
      </c>
      <c r="I730" s="157" t="s">
        <v>1191</v>
      </c>
      <c r="J730" s="162"/>
    </row>
    <row r="731" spans="1:10" s="159" customFormat="1" outlineLevel="3" x14ac:dyDescent="0.25">
      <c r="A731" s="160" t="s">
        <v>448</v>
      </c>
      <c r="B731" s="160" t="s">
        <v>55</v>
      </c>
      <c r="C731" s="102" t="s">
        <v>25</v>
      </c>
      <c r="D731" s="102" t="s">
        <v>18</v>
      </c>
      <c r="E731" s="39" t="str">
        <f t="shared" si="50"/>
        <v>FUN.ENE.100.030</v>
      </c>
      <c r="F731" s="161" t="s">
        <v>2357</v>
      </c>
      <c r="G731" s="160" t="s">
        <v>453</v>
      </c>
      <c r="H731" s="157" t="s">
        <v>2086</v>
      </c>
      <c r="I731" s="157" t="s">
        <v>2220</v>
      </c>
      <c r="J731" s="162"/>
    </row>
    <row r="732" spans="1:10" s="159" customFormat="1" outlineLevel="3" x14ac:dyDescent="0.25">
      <c r="A732" s="160" t="s">
        <v>448</v>
      </c>
      <c r="B732" s="160" t="s">
        <v>55</v>
      </c>
      <c r="C732" s="102" t="s">
        <v>25</v>
      </c>
      <c r="D732" s="102" t="s">
        <v>19</v>
      </c>
      <c r="E732" s="39" t="str">
        <f t="shared" si="50"/>
        <v>FUN.ENE.100.040</v>
      </c>
      <c r="F732" s="161" t="s">
        <v>2358</v>
      </c>
      <c r="G732" s="160" t="s">
        <v>453</v>
      </c>
      <c r="H732" s="157" t="s">
        <v>2086</v>
      </c>
      <c r="I732" s="157" t="s">
        <v>2241</v>
      </c>
      <c r="J732" s="162"/>
    </row>
    <row r="733" spans="1:10" s="159" customFormat="1" outlineLevel="3" x14ac:dyDescent="0.25">
      <c r="A733" s="160" t="s">
        <v>448</v>
      </c>
      <c r="B733" s="160" t="s">
        <v>55</v>
      </c>
      <c r="C733" s="102" t="s">
        <v>25</v>
      </c>
      <c r="D733" s="102" t="s">
        <v>20</v>
      </c>
      <c r="E733" s="39" t="str">
        <f t="shared" si="50"/>
        <v>FUN.ENE.100.050</v>
      </c>
      <c r="F733" s="161" t="s">
        <v>2359</v>
      </c>
      <c r="G733" s="160" t="s">
        <v>453</v>
      </c>
      <c r="H733" s="157" t="s">
        <v>2086</v>
      </c>
      <c r="I733" s="157" t="s">
        <v>2220</v>
      </c>
      <c r="J733" s="162"/>
    </row>
    <row r="734" spans="1:10" s="159" customFormat="1" outlineLevel="3" x14ac:dyDescent="0.25">
      <c r="A734" s="160" t="s">
        <v>448</v>
      </c>
      <c r="B734" s="160" t="s">
        <v>55</v>
      </c>
      <c r="C734" s="102" t="s">
        <v>25</v>
      </c>
      <c r="D734" s="102" t="s">
        <v>21</v>
      </c>
      <c r="E734" s="39" t="str">
        <f t="shared" si="50"/>
        <v>FUN.ENE.100.060</v>
      </c>
      <c r="F734" s="161" t="s">
        <v>2360</v>
      </c>
      <c r="G734" s="160" t="s">
        <v>453</v>
      </c>
      <c r="H734" s="157" t="s">
        <v>2086</v>
      </c>
      <c r="I734" s="157" t="s">
        <v>2222</v>
      </c>
      <c r="J734" s="162"/>
    </row>
    <row r="735" spans="1:10" s="159" customFormat="1" outlineLevel="3" x14ac:dyDescent="0.25">
      <c r="A735" s="160" t="s">
        <v>448</v>
      </c>
      <c r="B735" s="160" t="s">
        <v>55</v>
      </c>
      <c r="C735" s="102" t="s">
        <v>25</v>
      </c>
      <c r="D735" s="102" t="s">
        <v>22</v>
      </c>
      <c r="E735" s="39" t="str">
        <f t="shared" si="50"/>
        <v>FUN.ENE.100.070</v>
      </c>
      <c r="F735" s="161" t="s">
        <v>2361</v>
      </c>
      <c r="G735" s="160" t="s">
        <v>453</v>
      </c>
      <c r="H735" s="157" t="s">
        <v>1321</v>
      </c>
      <c r="I735" s="157" t="s">
        <v>2224</v>
      </c>
      <c r="J735" s="162"/>
    </row>
    <row r="736" spans="1:10" s="159" customFormat="1" outlineLevel="3" x14ac:dyDescent="0.25">
      <c r="A736" s="160" t="s">
        <v>448</v>
      </c>
      <c r="B736" s="160" t="s">
        <v>55</v>
      </c>
      <c r="C736" s="102" t="s">
        <v>25</v>
      </c>
      <c r="D736" s="102" t="s">
        <v>23</v>
      </c>
      <c r="E736" s="39" t="str">
        <f t="shared" si="50"/>
        <v>FUN.ENE.100.080</v>
      </c>
      <c r="F736" s="161" t="s">
        <v>2362</v>
      </c>
      <c r="G736" s="160" t="s">
        <v>453</v>
      </c>
      <c r="H736" s="157" t="s">
        <v>2086</v>
      </c>
      <c r="I736" s="157" t="s">
        <v>446</v>
      </c>
      <c r="J736" s="162"/>
    </row>
    <row r="737" spans="1:10" s="159" customFormat="1" outlineLevel="3" x14ac:dyDescent="0.25">
      <c r="A737" s="160" t="s">
        <v>448</v>
      </c>
      <c r="B737" s="160" t="s">
        <v>55</v>
      </c>
      <c r="C737" s="102" t="s">
        <v>25</v>
      </c>
      <c r="D737" s="102" t="s">
        <v>24</v>
      </c>
      <c r="E737" s="39" t="str">
        <f t="shared" si="50"/>
        <v>FUN.ENE.100.090</v>
      </c>
      <c r="F737" s="161" t="s">
        <v>2363</v>
      </c>
      <c r="G737" s="160" t="s">
        <v>453</v>
      </c>
      <c r="H737" s="157" t="s">
        <v>2086</v>
      </c>
      <c r="I737" s="157" t="s">
        <v>446</v>
      </c>
      <c r="J737" s="162"/>
    </row>
    <row r="738" spans="1:10" s="159" customFormat="1" outlineLevel="3" x14ac:dyDescent="0.25">
      <c r="A738" s="160" t="s">
        <v>448</v>
      </c>
      <c r="B738" s="160" t="s">
        <v>55</v>
      </c>
      <c r="C738" s="102" t="s">
        <v>25</v>
      </c>
      <c r="D738" s="102" t="s">
        <v>25</v>
      </c>
      <c r="E738" s="39" t="str">
        <f t="shared" si="50"/>
        <v>FUN.ENE.100.100</v>
      </c>
      <c r="F738" s="161" t="s">
        <v>2364</v>
      </c>
      <c r="G738" s="160" t="s">
        <v>453</v>
      </c>
      <c r="H738" s="157" t="s">
        <v>2086</v>
      </c>
      <c r="I738" s="157" t="s">
        <v>2220</v>
      </c>
      <c r="J738" s="162"/>
    </row>
    <row r="739" spans="1:10" s="159" customFormat="1" outlineLevel="3" x14ac:dyDescent="0.25">
      <c r="A739" s="160" t="s">
        <v>448</v>
      </c>
      <c r="B739" s="160" t="s">
        <v>55</v>
      </c>
      <c r="C739" s="102" t="s">
        <v>25</v>
      </c>
      <c r="D739" s="102" t="s">
        <v>26</v>
      </c>
      <c r="E739" s="39" t="str">
        <f t="shared" si="50"/>
        <v>FUN.ENE.100.110</v>
      </c>
      <c r="F739" s="161" t="s">
        <v>2365</v>
      </c>
      <c r="G739" s="160" t="s">
        <v>453</v>
      </c>
      <c r="H739" s="157" t="s">
        <v>802</v>
      </c>
      <c r="I739" s="157" t="s">
        <v>1325</v>
      </c>
      <c r="J739" s="162"/>
    </row>
    <row r="740" spans="1:10" s="159" customFormat="1" outlineLevel="3" x14ac:dyDescent="0.25">
      <c r="A740" s="160" t="s">
        <v>448</v>
      </c>
      <c r="B740" s="160" t="s">
        <v>55</v>
      </c>
      <c r="C740" s="102" t="s">
        <v>25</v>
      </c>
      <c r="D740" s="102" t="s">
        <v>27</v>
      </c>
      <c r="E740" s="39" t="str">
        <f t="shared" si="50"/>
        <v>FUN.ENE.100.120</v>
      </c>
      <c r="F740" s="161" t="s">
        <v>2366</v>
      </c>
      <c r="G740" s="160" t="s">
        <v>453</v>
      </c>
      <c r="H740" s="157" t="s">
        <v>877</v>
      </c>
      <c r="I740" s="157" t="s">
        <v>2218</v>
      </c>
      <c r="J740" s="162"/>
    </row>
    <row r="741" spans="1:10" s="159" customFormat="1" outlineLevel="3" x14ac:dyDescent="0.25">
      <c r="A741" s="160" t="s">
        <v>448</v>
      </c>
      <c r="B741" s="160" t="s">
        <v>55</v>
      </c>
      <c r="C741" s="102" t="s">
        <v>25</v>
      </c>
      <c r="D741" s="102" t="s">
        <v>28</v>
      </c>
      <c r="E741" s="39" t="str">
        <f t="shared" si="50"/>
        <v>FUN.ENE.100.130</v>
      </c>
      <c r="F741" s="161" t="s">
        <v>2367</v>
      </c>
      <c r="G741" s="160" t="s">
        <v>453</v>
      </c>
      <c r="H741" s="157" t="s">
        <v>2086</v>
      </c>
      <c r="I741" s="157" t="s">
        <v>2276</v>
      </c>
      <c r="J741" s="162"/>
    </row>
    <row r="742" spans="1:10" s="159" customFormat="1" outlineLevel="3" x14ac:dyDescent="0.25">
      <c r="A742" s="160" t="s">
        <v>448</v>
      </c>
      <c r="B742" s="160" t="s">
        <v>55</v>
      </c>
      <c r="C742" s="102" t="s">
        <v>25</v>
      </c>
      <c r="D742" s="102" t="s">
        <v>171</v>
      </c>
      <c r="E742" s="39" t="str">
        <f t="shared" si="50"/>
        <v>FUN.ENE.100.140</v>
      </c>
      <c r="F742" s="161" t="s">
        <v>2368</v>
      </c>
      <c r="G742" s="160" t="s">
        <v>453</v>
      </c>
      <c r="H742" s="157" t="s">
        <v>1321</v>
      </c>
      <c r="I742" s="157" t="s">
        <v>2216</v>
      </c>
      <c r="J742" s="162"/>
    </row>
    <row r="743" spans="1:10" s="159" customFormat="1" outlineLevel="3" x14ac:dyDescent="0.25">
      <c r="A743" s="160" t="s">
        <v>448</v>
      </c>
      <c r="B743" s="160" t="s">
        <v>55</v>
      </c>
      <c r="C743" s="102" t="s">
        <v>25</v>
      </c>
      <c r="D743" s="102" t="s">
        <v>210</v>
      </c>
      <c r="E743" s="39" t="str">
        <f t="shared" si="50"/>
        <v>FUN.ENE.100.150</v>
      </c>
      <c r="F743" s="161" t="s">
        <v>2369</v>
      </c>
      <c r="G743" s="160" t="s">
        <v>453</v>
      </c>
      <c r="H743" s="157" t="s">
        <v>1321</v>
      </c>
      <c r="I743" s="157" t="s">
        <v>2227</v>
      </c>
      <c r="J743" s="162"/>
    </row>
    <row r="744" spans="1:10" s="159" customFormat="1" outlineLevel="3" x14ac:dyDescent="0.25">
      <c r="A744" s="160" t="s">
        <v>448</v>
      </c>
      <c r="B744" s="160" t="s">
        <v>55</v>
      </c>
      <c r="C744" s="102" t="s">
        <v>25</v>
      </c>
      <c r="D744" s="102" t="s">
        <v>212</v>
      </c>
      <c r="E744" s="39" t="str">
        <f t="shared" si="50"/>
        <v>FUN.ENE.100.160</v>
      </c>
      <c r="F744" s="161" t="s">
        <v>2370</v>
      </c>
      <c r="G744" s="160" t="s">
        <v>453</v>
      </c>
      <c r="H744" s="157" t="s">
        <v>903</v>
      </c>
      <c r="I744" s="157" t="s">
        <v>446</v>
      </c>
      <c r="J744" s="162"/>
    </row>
    <row r="745" spans="1:10" s="159" customFormat="1" outlineLevel="3" x14ac:dyDescent="0.25">
      <c r="A745" s="160" t="s">
        <v>448</v>
      </c>
      <c r="B745" s="160" t="s">
        <v>55</v>
      </c>
      <c r="C745" s="102" t="s">
        <v>25</v>
      </c>
      <c r="D745" s="102" t="s">
        <v>192</v>
      </c>
      <c r="E745" s="39" t="str">
        <f t="shared" si="50"/>
        <v>FUN.ENE.100.170</v>
      </c>
      <c r="F745" s="161" t="s">
        <v>2371</v>
      </c>
      <c r="G745" s="160" t="s">
        <v>453</v>
      </c>
      <c r="H745" s="157" t="s">
        <v>903</v>
      </c>
      <c r="I745" s="157" t="s">
        <v>446</v>
      </c>
      <c r="J745" s="162"/>
    </row>
    <row r="746" spans="1:10" s="159" customFormat="1" outlineLevel="3" x14ac:dyDescent="0.25">
      <c r="A746" s="160" t="s">
        <v>448</v>
      </c>
      <c r="B746" s="160" t="s">
        <v>55</v>
      </c>
      <c r="C746" s="102" t="s">
        <v>25</v>
      </c>
      <c r="D746" s="102" t="s">
        <v>194</v>
      </c>
      <c r="E746" s="39" t="str">
        <f t="shared" si="50"/>
        <v>FUN.ENE.100.180</v>
      </c>
      <c r="F746" s="161" t="s">
        <v>2372</v>
      </c>
      <c r="G746" s="160" t="s">
        <v>453</v>
      </c>
      <c r="H746" s="157" t="s">
        <v>903</v>
      </c>
      <c r="I746" s="157" t="s">
        <v>446</v>
      </c>
      <c r="J746" s="162"/>
    </row>
    <row r="747" spans="1:10" s="159" customFormat="1" outlineLevel="3" x14ac:dyDescent="0.25">
      <c r="A747" s="160" t="s">
        <v>448</v>
      </c>
      <c r="B747" s="160" t="s">
        <v>55</v>
      </c>
      <c r="C747" s="102" t="s">
        <v>25</v>
      </c>
      <c r="D747" s="102" t="s">
        <v>216</v>
      </c>
      <c r="E747" s="39" t="str">
        <f t="shared" si="50"/>
        <v>FUN.ENE.100.190</v>
      </c>
      <c r="F747" s="161" t="s">
        <v>2373</v>
      </c>
      <c r="G747" s="160" t="s">
        <v>453</v>
      </c>
      <c r="H747" s="157" t="s">
        <v>2086</v>
      </c>
      <c r="I747" s="157" t="s">
        <v>2220</v>
      </c>
      <c r="J747" s="162"/>
    </row>
    <row r="748" spans="1:10" s="159" customFormat="1" outlineLevel="3" x14ac:dyDescent="0.25">
      <c r="A748" s="160" t="s">
        <v>448</v>
      </c>
      <c r="B748" s="160" t="s">
        <v>55</v>
      </c>
      <c r="C748" s="102" t="s">
        <v>25</v>
      </c>
      <c r="D748" s="102" t="s">
        <v>218</v>
      </c>
      <c r="E748" s="39" t="str">
        <f t="shared" si="50"/>
        <v>FUN.ENE.100.200</v>
      </c>
      <c r="F748" s="161" t="s">
        <v>2374</v>
      </c>
      <c r="G748" s="160" t="s">
        <v>453</v>
      </c>
      <c r="H748" s="157" t="s">
        <v>2086</v>
      </c>
      <c r="I748" s="157" t="s">
        <v>2222</v>
      </c>
      <c r="J748" s="162"/>
    </row>
    <row r="749" spans="1:10" s="159" customFormat="1" outlineLevel="3" x14ac:dyDescent="0.25">
      <c r="A749" s="160" t="s">
        <v>448</v>
      </c>
      <c r="B749" s="160" t="s">
        <v>55</v>
      </c>
      <c r="C749" s="102" t="s">
        <v>25</v>
      </c>
      <c r="D749" s="102" t="s">
        <v>220</v>
      </c>
      <c r="E749" s="39" t="str">
        <f t="shared" si="50"/>
        <v>FUN.ENE.100.210</v>
      </c>
      <c r="F749" s="161" t="s">
        <v>2375</v>
      </c>
      <c r="G749" s="160" t="s">
        <v>453</v>
      </c>
      <c r="H749" s="157" t="s">
        <v>1321</v>
      </c>
      <c r="I749" s="157" t="s">
        <v>2224</v>
      </c>
      <c r="J749" s="162"/>
    </row>
    <row r="750" spans="1:10" s="159" customFormat="1" outlineLevel="3" x14ac:dyDescent="0.25">
      <c r="A750" s="160" t="s">
        <v>448</v>
      </c>
      <c r="B750" s="160" t="s">
        <v>55</v>
      </c>
      <c r="C750" s="102" t="s">
        <v>25</v>
      </c>
      <c r="D750" s="102" t="s">
        <v>222</v>
      </c>
      <c r="E750" s="39" t="str">
        <f t="shared" si="50"/>
        <v>FUN.ENE.100.220</v>
      </c>
      <c r="F750" s="161" t="s">
        <v>2376</v>
      </c>
      <c r="G750" s="160" t="s">
        <v>453</v>
      </c>
      <c r="H750" s="157" t="s">
        <v>1321</v>
      </c>
      <c r="I750" s="157" t="s">
        <v>2224</v>
      </c>
      <c r="J750" s="162"/>
    </row>
    <row r="751" spans="1:10" s="159" customFormat="1" outlineLevel="3" x14ac:dyDescent="0.25">
      <c r="A751" s="160" t="s">
        <v>448</v>
      </c>
      <c r="B751" s="160" t="s">
        <v>55</v>
      </c>
      <c r="C751" s="102" t="s">
        <v>25</v>
      </c>
      <c r="D751" s="102" t="s">
        <v>224</v>
      </c>
      <c r="E751" s="39" t="str">
        <f t="shared" si="50"/>
        <v>FUN.ENE.100.230</v>
      </c>
      <c r="F751" s="161" t="s">
        <v>2377</v>
      </c>
      <c r="G751" s="160" t="s">
        <v>453</v>
      </c>
      <c r="H751" s="157" t="s">
        <v>2086</v>
      </c>
      <c r="I751" s="157" t="s">
        <v>446</v>
      </c>
      <c r="J751" s="162"/>
    </row>
    <row r="752" spans="1:10" s="159" customFormat="1" outlineLevel="3" x14ac:dyDescent="0.25">
      <c r="A752" s="160" t="s">
        <v>448</v>
      </c>
      <c r="B752" s="160" t="s">
        <v>55</v>
      </c>
      <c r="C752" s="102" t="s">
        <v>25</v>
      </c>
      <c r="D752" s="102" t="s">
        <v>252</v>
      </c>
      <c r="E752" s="39" t="str">
        <f t="shared" si="50"/>
        <v>FUN.ENE.100.240</v>
      </c>
      <c r="F752" s="161" t="s">
        <v>2378</v>
      </c>
      <c r="G752" s="160" t="s">
        <v>453</v>
      </c>
      <c r="H752" s="157" t="s">
        <v>2086</v>
      </c>
      <c r="I752" s="157" t="s">
        <v>446</v>
      </c>
      <c r="J752" s="162"/>
    </row>
    <row r="753" spans="1:10" s="159" customFormat="1" outlineLevel="3" x14ac:dyDescent="0.25">
      <c r="A753" s="160" t="s">
        <v>448</v>
      </c>
      <c r="B753" s="160" t="s">
        <v>55</v>
      </c>
      <c r="C753" s="102" t="s">
        <v>25</v>
      </c>
      <c r="D753" s="102" t="s">
        <v>254</v>
      </c>
      <c r="E753" s="39" t="str">
        <f t="shared" si="50"/>
        <v>FUN.ENE.100.250</v>
      </c>
      <c r="F753" s="161" t="s">
        <v>2379</v>
      </c>
      <c r="G753" s="160" t="s">
        <v>453</v>
      </c>
      <c r="H753" s="157" t="s">
        <v>2086</v>
      </c>
      <c r="I753" s="157" t="s">
        <v>446</v>
      </c>
      <c r="J753" s="162"/>
    </row>
    <row r="754" spans="1:10" s="159" customFormat="1" outlineLevel="3" x14ac:dyDescent="0.25">
      <c r="A754" s="160" t="s">
        <v>448</v>
      </c>
      <c r="B754" s="160" t="s">
        <v>55</v>
      </c>
      <c r="C754" s="102" t="s">
        <v>25</v>
      </c>
      <c r="D754" s="102" t="s">
        <v>256</v>
      </c>
      <c r="E754" s="39" t="str">
        <f t="shared" si="50"/>
        <v>FUN.ENE.100.260</v>
      </c>
      <c r="F754" s="161" t="s">
        <v>2380</v>
      </c>
      <c r="G754" s="160" t="s">
        <v>453</v>
      </c>
      <c r="H754" s="157" t="s">
        <v>802</v>
      </c>
      <c r="I754" s="157" t="s">
        <v>1325</v>
      </c>
      <c r="J754" s="162"/>
    </row>
    <row r="755" spans="1:10" s="159" customFormat="1" outlineLevel="3" x14ac:dyDescent="0.25">
      <c r="A755" s="160" t="s">
        <v>448</v>
      </c>
      <c r="B755" s="160" t="s">
        <v>55</v>
      </c>
      <c r="C755" s="102" t="s">
        <v>25</v>
      </c>
      <c r="D755" s="102" t="s">
        <v>423</v>
      </c>
      <c r="E755" s="39" t="str">
        <f t="shared" si="50"/>
        <v>FUN.ENE.100.270</v>
      </c>
      <c r="F755" s="161" t="s">
        <v>2381</v>
      </c>
      <c r="G755" s="160" t="s">
        <v>453</v>
      </c>
      <c r="H755" s="157" t="s">
        <v>1321</v>
      </c>
      <c r="I755" s="157" t="s">
        <v>2227</v>
      </c>
      <c r="J755" s="162"/>
    </row>
    <row r="756" spans="1:10" s="159" customFormat="1" outlineLevel="3" x14ac:dyDescent="0.25">
      <c r="A756" s="160" t="s">
        <v>448</v>
      </c>
      <c r="B756" s="160" t="s">
        <v>55</v>
      </c>
      <c r="C756" s="102" t="s">
        <v>25</v>
      </c>
      <c r="D756" s="102" t="s">
        <v>424</v>
      </c>
      <c r="E756" s="39" t="str">
        <f t="shared" si="50"/>
        <v>FUN.ENE.100.280</v>
      </c>
      <c r="F756" s="161" t="s">
        <v>2382</v>
      </c>
      <c r="G756" s="160" t="s">
        <v>453</v>
      </c>
      <c r="H756" s="157" t="s">
        <v>1321</v>
      </c>
      <c r="I756" s="157" t="s">
        <v>2300</v>
      </c>
      <c r="J756" s="162"/>
    </row>
    <row r="757" spans="1:10" s="159" customFormat="1" outlineLevel="3" x14ac:dyDescent="0.25">
      <c r="A757" s="160" t="s">
        <v>448</v>
      </c>
      <c r="B757" s="160" t="s">
        <v>55</v>
      </c>
      <c r="C757" s="102" t="s">
        <v>25</v>
      </c>
      <c r="D757" s="102" t="s">
        <v>425</v>
      </c>
      <c r="E757" s="39" t="str">
        <f t="shared" si="50"/>
        <v>FUN.ENE.100.290</v>
      </c>
      <c r="F757" s="161" t="s">
        <v>2383</v>
      </c>
      <c r="G757" s="160" t="s">
        <v>453</v>
      </c>
      <c r="H757" s="157" t="s">
        <v>2086</v>
      </c>
      <c r="I757" s="157" t="s">
        <v>446</v>
      </c>
      <c r="J757" s="162"/>
    </row>
    <row r="758" spans="1:10" s="159" customFormat="1" outlineLevel="3" x14ac:dyDescent="0.25">
      <c r="A758" s="160" t="s">
        <v>448</v>
      </c>
      <c r="B758" s="160" t="s">
        <v>55</v>
      </c>
      <c r="C758" s="102" t="s">
        <v>25</v>
      </c>
      <c r="D758" s="102" t="s">
        <v>426</v>
      </c>
      <c r="E758" s="39" t="str">
        <f t="shared" si="50"/>
        <v>FUN.ENE.100.300</v>
      </c>
      <c r="F758" s="161" t="s">
        <v>2384</v>
      </c>
      <c r="G758" s="160" t="s">
        <v>453</v>
      </c>
      <c r="H758" s="157" t="s">
        <v>1195</v>
      </c>
      <c r="I758" s="157" t="s">
        <v>2303</v>
      </c>
      <c r="J758" s="162"/>
    </row>
    <row r="759" spans="1:10" s="159" customFormat="1" outlineLevel="3" x14ac:dyDescent="0.25">
      <c r="A759" s="160" t="s">
        <v>448</v>
      </c>
      <c r="B759" s="160" t="s">
        <v>55</v>
      </c>
      <c r="C759" s="102" t="s">
        <v>25</v>
      </c>
      <c r="D759" s="102" t="s">
        <v>427</v>
      </c>
      <c r="E759" s="39" t="str">
        <f t="shared" si="50"/>
        <v>FUN.ENE.100.310</v>
      </c>
      <c r="F759" s="161" t="s">
        <v>2385</v>
      </c>
      <c r="G759" s="160" t="s">
        <v>453</v>
      </c>
      <c r="H759" s="157" t="s">
        <v>903</v>
      </c>
      <c r="I759" s="157" t="s">
        <v>446</v>
      </c>
      <c r="J759" s="162"/>
    </row>
    <row r="760" spans="1:10" s="159" customFormat="1" outlineLevel="3" x14ac:dyDescent="0.25">
      <c r="A760" s="160" t="s">
        <v>448</v>
      </c>
      <c r="B760" s="160" t="s">
        <v>55</v>
      </c>
      <c r="C760" s="102" t="s">
        <v>25</v>
      </c>
      <c r="D760" s="102" t="s">
        <v>428</v>
      </c>
      <c r="E760" s="39" t="str">
        <f t="shared" si="50"/>
        <v>FUN.ENE.100.320</v>
      </c>
      <c r="F760" s="161" t="s">
        <v>2386</v>
      </c>
      <c r="G760" s="160" t="s">
        <v>453</v>
      </c>
      <c r="H760" s="157" t="s">
        <v>903</v>
      </c>
      <c r="I760" s="157" t="s">
        <v>446</v>
      </c>
      <c r="J760" s="162"/>
    </row>
    <row r="761" spans="1:10" s="159" customFormat="1" outlineLevel="3" x14ac:dyDescent="0.25">
      <c r="A761" s="160" t="s">
        <v>448</v>
      </c>
      <c r="B761" s="160" t="s">
        <v>55</v>
      </c>
      <c r="C761" s="102" t="s">
        <v>25</v>
      </c>
      <c r="D761" s="102" t="s">
        <v>434</v>
      </c>
      <c r="E761" s="39" t="str">
        <f t="shared" si="50"/>
        <v>FUN.ENE.100.330</v>
      </c>
      <c r="F761" s="161" t="s">
        <v>2387</v>
      </c>
      <c r="G761" s="160" t="s">
        <v>453</v>
      </c>
      <c r="H761" s="157" t="s">
        <v>2086</v>
      </c>
      <c r="I761" s="157" t="s">
        <v>446</v>
      </c>
      <c r="J761" s="162"/>
    </row>
    <row r="762" spans="1:10" s="159" customFormat="1" outlineLevel="3" x14ac:dyDescent="0.25">
      <c r="A762" s="160" t="s">
        <v>448</v>
      </c>
      <c r="B762" s="160" t="s">
        <v>55</v>
      </c>
      <c r="C762" s="102" t="s">
        <v>25</v>
      </c>
      <c r="D762" s="102" t="s">
        <v>435</v>
      </c>
      <c r="E762" s="39" t="str">
        <f t="shared" si="50"/>
        <v>FUN.ENE.100.340</v>
      </c>
      <c r="F762" s="161" t="s">
        <v>2388</v>
      </c>
      <c r="G762" s="160" t="s">
        <v>453</v>
      </c>
      <c r="H762" s="157" t="s">
        <v>2086</v>
      </c>
      <c r="I762" s="157" t="s">
        <v>446</v>
      </c>
      <c r="J762" s="162"/>
    </row>
    <row r="763" spans="1:10" s="159" customFormat="1" outlineLevel="3" x14ac:dyDescent="0.25">
      <c r="A763" s="160" t="s">
        <v>448</v>
      </c>
      <c r="B763" s="160" t="s">
        <v>55</v>
      </c>
      <c r="C763" s="102" t="s">
        <v>25</v>
      </c>
      <c r="D763" s="102" t="s">
        <v>438</v>
      </c>
      <c r="E763" s="39" t="str">
        <f t="shared" si="50"/>
        <v>FUN.ENE.100.350</v>
      </c>
      <c r="F763" s="161" t="s">
        <v>2389</v>
      </c>
      <c r="G763" s="160" t="s">
        <v>453</v>
      </c>
      <c r="H763" s="157" t="s">
        <v>802</v>
      </c>
      <c r="I763" s="157" t="s">
        <v>1325</v>
      </c>
      <c r="J763" s="162"/>
    </row>
    <row r="764" spans="1:10" s="159" customFormat="1" outlineLevel="3" x14ac:dyDescent="0.25">
      <c r="A764" s="160" t="s">
        <v>448</v>
      </c>
      <c r="B764" s="160" t="s">
        <v>55</v>
      </c>
      <c r="C764" s="102" t="s">
        <v>25</v>
      </c>
      <c r="D764" s="102" t="s">
        <v>439</v>
      </c>
      <c r="E764" s="39" t="str">
        <f t="shared" si="50"/>
        <v>FUN.ENE.100.360</v>
      </c>
      <c r="F764" s="161" t="s">
        <v>2390</v>
      </c>
      <c r="G764" s="160" t="s">
        <v>453</v>
      </c>
      <c r="H764" s="157" t="s">
        <v>2086</v>
      </c>
      <c r="I764" s="157" t="s">
        <v>446</v>
      </c>
      <c r="J764" s="162"/>
    </row>
    <row r="765" spans="1:10" s="159" customFormat="1" outlineLevel="3" x14ac:dyDescent="0.25">
      <c r="A765" s="160" t="s">
        <v>448</v>
      </c>
      <c r="B765" s="160" t="s">
        <v>55</v>
      </c>
      <c r="C765" s="102" t="s">
        <v>25</v>
      </c>
      <c r="D765" s="102" t="s">
        <v>440</v>
      </c>
      <c r="E765" s="39" t="str">
        <f t="shared" si="50"/>
        <v>FUN.ENE.100.370</v>
      </c>
      <c r="F765" s="161" t="s">
        <v>2391</v>
      </c>
      <c r="G765" s="160" t="s">
        <v>453</v>
      </c>
      <c r="H765" s="157" t="s">
        <v>2086</v>
      </c>
      <c r="I765" s="157" t="s">
        <v>446</v>
      </c>
      <c r="J765" s="162"/>
    </row>
    <row r="766" spans="1:10" s="159" customFormat="1" outlineLevel="3" x14ac:dyDescent="0.25">
      <c r="A766" s="160" t="s">
        <v>448</v>
      </c>
      <c r="B766" s="160" t="s">
        <v>55</v>
      </c>
      <c r="C766" s="102" t="s">
        <v>25</v>
      </c>
      <c r="D766" s="102" t="s">
        <v>441</v>
      </c>
      <c r="E766" s="39" t="str">
        <f t="shared" si="50"/>
        <v>FUN.ENE.100.380</v>
      </c>
      <c r="F766" s="161" t="s">
        <v>2392</v>
      </c>
      <c r="G766" s="160" t="s">
        <v>453</v>
      </c>
      <c r="H766" s="157" t="s">
        <v>877</v>
      </c>
      <c r="I766" s="157" t="s">
        <v>2218</v>
      </c>
      <c r="J766" s="162"/>
    </row>
    <row r="767" spans="1:10" s="159" customFormat="1" outlineLevel="3" x14ac:dyDescent="0.25">
      <c r="A767" s="160" t="s">
        <v>448</v>
      </c>
      <c r="B767" s="160" t="s">
        <v>55</v>
      </c>
      <c r="C767" s="102" t="s">
        <v>25</v>
      </c>
      <c r="D767" s="102" t="s">
        <v>442</v>
      </c>
      <c r="E767" s="39" t="str">
        <f t="shared" si="50"/>
        <v>FUN.ENE.100.390</v>
      </c>
      <c r="F767" s="161" t="s">
        <v>2393</v>
      </c>
      <c r="G767" s="160" t="s">
        <v>453</v>
      </c>
      <c r="H767" s="157" t="s">
        <v>2086</v>
      </c>
      <c r="I767" s="157" t="s">
        <v>446</v>
      </c>
      <c r="J767" s="162"/>
    </row>
    <row r="768" spans="1:10" s="159" customFormat="1" outlineLevel="3" x14ac:dyDescent="0.25">
      <c r="A768" s="160" t="s">
        <v>448</v>
      </c>
      <c r="B768" s="160" t="s">
        <v>55</v>
      </c>
      <c r="C768" s="102" t="s">
        <v>25</v>
      </c>
      <c r="D768" s="102" t="s">
        <v>443</v>
      </c>
      <c r="E768" s="39" t="str">
        <f t="shared" si="50"/>
        <v>FUN.ENE.100.400</v>
      </c>
      <c r="F768" s="161" t="s">
        <v>2394</v>
      </c>
      <c r="G768" s="160" t="s">
        <v>453</v>
      </c>
      <c r="H768" s="157" t="s">
        <v>2086</v>
      </c>
      <c r="I768" s="157" t="s">
        <v>2241</v>
      </c>
      <c r="J768" s="162"/>
    </row>
    <row r="769" spans="1:10" s="159" customFormat="1" outlineLevel="3" x14ac:dyDescent="0.25">
      <c r="A769" s="160" t="s">
        <v>448</v>
      </c>
      <c r="B769" s="160" t="s">
        <v>55</v>
      </c>
      <c r="C769" s="102" t="s">
        <v>25</v>
      </c>
      <c r="D769" s="102" t="s">
        <v>445</v>
      </c>
      <c r="E769" s="39" t="str">
        <f t="shared" si="50"/>
        <v>FUN.ENE.100.410</v>
      </c>
      <c r="F769" s="161" t="s">
        <v>2395</v>
      </c>
      <c r="G769" s="160" t="s">
        <v>457</v>
      </c>
      <c r="H769" s="157" t="s">
        <v>735</v>
      </c>
      <c r="I769" s="157" t="s">
        <v>1191</v>
      </c>
      <c r="J769" s="162"/>
    </row>
    <row r="770" spans="1:10" s="159" customFormat="1" outlineLevel="3" x14ac:dyDescent="0.25">
      <c r="A770" s="160" t="s">
        <v>448</v>
      </c>
      <c r="B770" s="160" t="s">
        <v>55</v>
      </c>
      <c r="C770" s="102" t="s">
        <v>25</v>
      </c>
      <c r="D770" s="102" t="s">
        <v>1410</v>
      </c>
      <c r="E770" s="39" t="str">
        <f t="shared" si="50"/>
        <v>FUN.ENE.100.420</v>
      </c>
      <c r="F770" s="161" t="s">
        <v>2396</v>
      </c>
      <c r="G770" s="160" t="s">
        <v>457</v>
      </c>
      <c r="H770" s="157" t="s">
        <v>735</v>
      </c>
      <c r="I770" s="157" t="s">
        <v>1191</v>
      </c>
      <c r="J770" s="162"/>
    </row>
    <row r="771" spans="1:10" s="159" customFormat="1" outlineLevel="3" x14ac:dyDescent="0.25">
      <c r="A771" s="160" t="s">
        <v>448</v>
      </c>
      <c r="B771" s="160" t="s">
        <v>55</v>
      </c>
      <c r="C771" s="102" t="s">
        <v>25</v>
      </c>
      <c r="D771" s="102" t="s">
        <v>1408</v>
      </c>
      <c r="E771" s="39" t="str">
        <f t="shared" si="50"/>
        <v>FUN.ENE.100.430</v>
      </c>
      <c r="F771" s="161" t="s">
        <v>2397</v>
      </c>
      <c r="G771" s="160" t="s">
        <v>453</v>
      </c>
      <c r="H771" s="157" t="s">
        <v>735</v>
      </c>
      <c r="I771" s="157" t="s">
        <v>1191</v>
      </c>
      <c r="J771" s="162"/>
    </row>
    <row r="772" spans="1:10" s="159" customFormat="1" outlineLevel="3" x14ac:dyDescent="0.25">
      <c r="A772" s="160" t="s">
        <v>448</v>
      </c>
      <c r="B772" s="160" t="s">
        <v>55</v>
      </c>
      <c r="C772" s="102" t="s">
        <v>25</v>
      </c>
      <c r="D772" s="102" t="s">
        <v>1406</v>
      </c>
      <c r="E772" s="39" t="str">
        <f t="shared" si="50"/>
        <v>FUN.ENE.100.440</v>
      </c>
      <c r="F772" s="161" t="s">
        <v>2398</v>
      </c>
      <c r="G772" s="160" t="s">
        <v>457</v>
      </c>
      <c r="H772" s="157" t="s">
        <v>735</v>
      </c>
      <c r="I772" s="157" t="s">
        <v>1191</v>
      </c>
      <c r="J772" s="162"/>
    </row>
    <row r="773" spans="1:10" s="159" customFormat="1" outlineLevel="3" x14ac:dyDescent="0.25">
      <c r="A773" s="160" t="s">
        <v>448</v>
      </c>
      <c r="B773" s="160" t="s">
        <v>55</v>
      </c>
      <c r="C773" s="102" t="s">
        <v>25</v>
      </c>
      <c r="D773" s="102" t="s">
        <v>1637</v>
      </c>
      <c r="E773" s="39" t="str">
        <f t="shared" si="50"/>
        <v>FUN.ENE.100.450</v>
      </c>
      <c r="F773" s="161" t="s">
        <v>2399</v>
      </c>
      <c r="G773" s="160" t="s">
        <v>453</v>
      </c>
      <c r="H773" s="157" t="s">
        <v>466</v>
      </c>
      <c r="I773" s="157" t="s">
        <v>446</v>
      </c>
      <c r="J773" s="162"/>
    </row>
    <row r="774" spans="1:10" s="159" customFormat="1" outlineLevel="3" x14ac:dyDescent="0.25">
      <c r="A774" s="160" t="s">
        <v>448</v>
      </c>
      <c r="B774" s="160" t="s">
        <v>55</v>
      </c>
      <c r="C774" s="102" t="s">
        <v>25</v>
      </c>
      <c r="D774" s="102" t="s">
        <v>1635</v>
      </c>
      <c r="E774" s="39" t="str">
        <f t="shared" si="50"/>
        <v>FUN.ENE.100.460</v>
      </c>
      <c r="F774" s="161" t="s">
        <v>2400</v>
      </c>
      <c r="G774" s="160" t="s">
        <v>453</v>
      </c>
      <c r="H774" s="157" t="s">
        <v>466</v>
      </c>
      <c r="I774" s="157" t="s">
        <v>446</v>
      </c>
      <c r="J774" s="162"/>
    </row>
    <row r="775" spans="1:10" s="159" customFormat="1" outlineLevel="3" x14ac:dyDescent="0.25">
      <c r="A775" s="160" t="s">
        <v>448</v>
      </c>
      <c r="B775" s="160" t="s">
        <v>55</v>
      </c>
      <c r="C775" s="102" t="s">
        <v>25</v>
      </c>
      <c r="D775" s="102" t="s">
        <v>1633</v>
      </c>
      <c r="E775" s="39" t="str">
        <f t="shared" si="50"/>
        <v>FUN.ENE.100.470</v>
      </c>
      <c r="F775" s="161" t="s">
        <v>2401</v>
      </c>
      <c r="G775" s="160" t="s">
        <v>453</v>
      </c>
      <c r="H775" s="157" t="s">
        <v>466</v>
      </c>
      <c r="I775" s="157" t="s">
        <v>446</v>
      </c>
      <c r="J775" s="162"/>
    </row>
    <row r="776" spans="1:10" s="159" customFormat="1" outlineLevel="3" x14ac:dyDescent="0.25">
      <c r="A776" s="160" t="s">
        <v>448</v>
      </c>
      <c r="B776" s="160" t="s">
        <v>55</v>
      </c>
      <c r="C776" s="102" t="s">
        <v>25</v>
      </c>
      <c r="D776" s="102" t="s">
        <v>1631</v>
      </c>
      <c r="E776" s="39" t="str">
        <f t="shared" si="50"/>
        <v>FUN.ENE.100.480</v>
      </c>
      <c r="F776" s="161" t="s">
        <v>2402</v>
      </c>
      <c r="G776" s="160" t="s">
        <v>453</v>
      </c>
      <c r="H776" s="157" t="s">
        <v>466</v>
      </c>
      <c r="I776" s="157" t="s">
        <v>446</v>
      </c>
      <c r="J776" s="162"/>
    </row>
    <row r="777" spans="1:10" s="159" customFormat="1" outlineLevel="3" x14ac:dyDescent="0.25">
      <c r="A777" s="160" t="s">
        <v>448</v>
      </c>
      <c r="B777" s="160" t="s">
        <v>55</v>
      </c>
      <c r="C777" s="102" t="s">
        <v>25</v>
      </c>
      <c r="D777" s="102" t="s">
        <v>1629</v>
      </c>
      <c r="E777" s="39" t="str">
        <f t="shared" si="50"/>
        <v>FUN.ENE.100.490</v>
      </c>
      <c r="F777" s="161" t="s">
        <v>2403</v>
      </c>
      <c r="G777" s="160" t="s">
        <v>453</v>
      </c>
      <c r="H777" s="157" t="s">
        <v>735</v>
      </c>
      <c r="I777" s="157" t="s">
        <v>1191</v>
      </c>
      <c r="J777" s="162"/>
    </row>
    <row r="778" spans="1:10" s="159" customFormat="1" outlineLevel="3" x14ac:dyDescent="0.25">
      <c r="A778" s="160" t="s">
        <v>448</v>
      </c>
      <c r="B778" s="160" t="s">
        <v>55</v>
      </c>
      <c r="C778" s="102" t="s">
        <v>25</v>
      </c>
      <c r="D778" s="102" t="s">
        <v>1627</v>
      </c>
      <c r="E778" s="39" t="str">
        <f t="shared" si="50"/>
        <v>FUN.ENE.100.500</v>
      </c>
      <c r="F778" s="161" t="s">
        <v>2404</v>
      </c>
      <c r="G778" s="160" t="s">
        <v>453</v>
      </c>
      <c r="H778" s="157" t="s">
        <v>735</v>
      </c>
      <c r="I778" s="157" t="s">
        <v>1191</v>
      </c>
      <c r="J778" s="162"/>
    </row>
    <row r="779" spans="1:10" s="159" customFormat="1" outlineLevel="3" x14ac:dyDescent="0.25">
      <c r="A779" s="160" t="s">
        <v>448</v>
      </c>
      <c r="B779" s="160" t="s">
        <v>55</v>
      </c>
      <c r="C779" s="102" t="s">
        <v>25</v>
      </c>
      <c r="D779" s="102" t="s">
        <v>1625</v>
      </c>
      <c r="E779" s="39" t="str">
        <f t="shared" si="50"/>
        <v>FUN.ENE.100.510</v>
      </c>
      <c r="F779" s="161" t="s">
        <v>2405</v>
      </c>
      <c r="G779" s="160" t="s">
        <v>453</v>
      </c>
      <c r="H779" s="157" t="s">
        <v>735</v>
      </c>
      <c r="I779" s="157" t="s">
        <v>1191</v>
      </c>
      <c r="J779" s="162"/>
    </row>
    <row r="780" spans="1:10" s="159" customFormat="1" outlineLevel="3" x14ac:dyDescent="0.25">
      <c r="A780" s="160" t="s">
        <v>448</v>
      </c>
      <c r="B780" s="160" t="s">
        <v>55</v>
      </c>
      <c r="C780" s="102" t="s">
        <v>25</v>
      </c>
      <c r="D780" s="102" t="s">
        <v>1623</v>
      </c>
      <c r="E780" s="39" t="str">
        <f t="shared" si="50"/>
        <v>FUN.ENE.100.520</v>
      </c>
      <c r="F780" s="161" t="s">
        <v>2406</v>
      </c>
      <c r="G780" s="160" t="s">
        <v>453</v>
      </c>
      <c r="H780" s="157" t="s">
        <v>735</v>
      </c>
      <c r="I780" s="157" t="s">
        <v>1191</v>
      </c>
      <c r="J780" s="162"/>
    </row>
    <row r="781" spans="1:10" s="159" customFormat="1" outlineLevel="3" x14ac:dyDescent="0.25">
      <c r="A781" s="160" t="s">
        <v>448</v>
      </c>
      <c r="B781" s="160" t="s">
        <v>55</v>
      </c>
      <c r="C781" s="102" t="s">
        <v>25</v>
      </c>
      <c r="D781" s="102" t="s">
        <v>1621</v>
      </c>
      <c r="E781" s="39" t="str">
        <f t="shared" si="50"/>
        <v>FUN.ENE.100.530</v>
      </c>
      <c r="F781" s="161" t="s">
        <v>2407</v>
      </c>
      <c r="G781" s="160" t="s">
        <v>453</v>
      </c>
      <c r="H781" s="157" t="s">
        <v>903</v>
      </c>
      <c r="I781" s="157" t="s">
        <v>446</v>
      </c>
      <c r="J781" s="162"/>
    </row>
    <row r="782" spans="1:10" s="159" customFormat="1" outlineLevel="3" x14ac:dyDescent="0.25">
      <c r="A782" s="160" t="s">
        <v>448</v>
      </c>
      <c r="B782" s="160" t="s">
        <v>55</v>
      </c>
      <c r="C782" s="102" t="s">
        <v>25</v>
      </c>
      <c r="D782" s="102" t="s">
        <v>1619</v>
      </c>
      <c r="E782" s="39" t="str">
        <f t="shared" si="50"/>
        <v>FUN.ENE.100.540</v>
      </c>
      <c r="F782" s="161" t="s">
        <v>2408</v>
      </c>
      <c r="G782" s="160" t="s">
        <v>453</v>
      </c>
      <c r="H782" s="157" t="s">
        <v>903</v>
      </c>
      <c r="I782" s="157" t="s">
        <v>446</v>
      </c>
      <c r="J782" s="162"/>
    </row>
    <row r="783" spans="1:10" s="159" customFormat="1" outlineLevel="3" x14ac:dyDescent="0.25">
      <c r="A783" s="160" t="s">
        <v>448</v>
      </c>
      <c r="B783" s="160" t="s">
        <v>55</v>
      </c>
      <c r="C783" s="102" t="s">
        <v>25</v>
      </c>
      <c r="D783" s="102" t="s">
        <v>1617</v>
      </c>
      <c r="E783" s="39" t="str">
        <f t="shared" si="50"/>
        <v>FUN.ENE.100.550</v>
      </c>
      <c r="F783" s="161" t="s">
        <v>2409</v>
      </c>
      <c r="G783" s="160" t="s">
        <v>453</v>
      </c>
      <c r="H783" s="157" t="s">
        <v>903</v>
      </c>
      <c r="I783" s="157" t="s">
        <v>446</v>
      </c>
      <c r="J783" s="162"/>
    </row>
    <row r="784" spans="1:10" s="159" customFormat="1" outlineLevel="3" x14ac:dyDescent="0.25">
      <c r="A784" s="160" t="s">
        <v>448</v>
      </c>
      <c r="B784" s="160" t="s">
        <v>55</v>
      </c>
      <c r="C784" s="102" t="s">
        <v>25</v>
      </c>
      <c r="D784" s="102" t="s">
        <v>1615</v>
      </c>
      <c r="E784" s="39" t="str">
        <f t="shared" si="50"/>
        <v>FUN.ENE.100.560</v>
      </c>
      <c r="F784" s="161" t="s">
        <v>2410</v>
      </c>
      <c r="G784" s="160" t="s">
        <v>453</v>
      </c>
      <c r="H784" s="157" t="s">
        <v>2086</v>
      </c>
      <c r="I784" s="157" t="s">
        <v>446</v>
      </c>
      <c r="J784" s="162"/>
    </row>
    <row r="785" spans="1:17" s="159" customFormat="1" outlineLevel="3" x14ac:dyDescent="0.25">
      <c r="A785" s="160" t="s">
        <v>448</v>
      </c>
      <c r="B785" s="160" t="s">
        <v>55</v>
      </c>
      <c r="C785" s="102" t="s">
        <v>25</v>
      </c>
      <c r="D785" s="102" t="s">
        <v>1613</v>
      </c>
      <c r="E785" s="39" t="str">
        <f t="shared" si="50"/>
        <v>FUN.ENE.100.570</v>
      </c>
      <c r="F785" s="161" t="s">
        <v>2411</v>
      </c>
      <c r="G785" s="160" t="s">
        <v>453</v>
      </c>
      <c r="H785" s="157" t="s">
        <v>903</v>
      </c>
      <c r="I785" s="157" t="s">
        <v>446</v>
      </c>
      <c r="J785" s="162"/>
    </row>
    <row r="786" spans="1:17" s="159" customFormat="1" outlineLevel="3" x14ac:dyDescent="0.25">
      <c r="A786" s="160" t="s">
        <v>448</v>
      </c>
      <c r="B786" s="160" t="s">
        <v>55</v>
      </c>
      <c r="C786" s="102" t="s">
        <v>25</v>
      </c>
      <c r="D786" s="102" t="s">
        <v>1611</v>
      </c>
      <c r="E786" s="39" t="str">
        <f t="shared" si="50"/>
        <v>FUN.ENE.100.580</v>
      </c>
      <c r="F786" s="161" t="s">
        <v>2412</v>
      </c>
      <c r="G786" s="160" t="s">
        <v>453</v>
      </c>
      <c r="H786" s="157" t="s">
        <v>903</v>
      </c>
      <c r="I786" s="157" t="s">
        <v>446</v>
      </c>
      <c r="J786" s="162"/>
    </row>
    <row r="787" spans="1:17" s="159" customFormat="1" outlineLevel="3" x14ac:dyDescent="0.25">
      <c r="A787" s="160" t="s">
        <v>448</v>
      </c>
      <c r="B787" s="160" t="s">
        <v>55</v>
      </c>
      <c r="C787" s="102" t="s">
        <v>25</v>
      </c>
      <c r="D787" s="102" t="s">
        <v>1609</v>
      </c>
      <c r="E787" s="39" t="str">
        <f t="shared" si="50"/>
        <v>FUN.ENE.100.590</v>
      </c>
      <c r="F787" s="161" t="s">
        <v>2413</v>
      </c>
      <c r="G787" s="160" t="s">
        <v>453</v>
      </c>
      <c r="H787" s="157" t="s">
        <v>903</v>
      </c>
      <c r="I787" s="157" t="s">
        <v>446</v>
      </c>
      <c r="J787" s="162"/>
    </row>
    <row r="788" spans="1:17" s="159" customFormat="1" outlineLevel="3" x14ac:dyDescent="0.25">
      <c r="A788" s="160" t="s">
        <v>448</v>
      </c>
      <c r="B788" s="160" t="s">
        <v>55</v>
      </c>
      <c r="C788" s="102" t="s">
        <v>25</v>
      </c>
      <c r="D788" s="102" t="s">
        <v>1607</v>
      </c>
      <c r="E788" s="39" t="str">
        <f t="shared" si="50"/>
        <v>FUN.ENE.100.600</v>
      </c>
      <c r="F788" s="161" t="s">
        <v>2414</v>
      </c>
      <c r="G788" s="160" t="s">
        <v>453</v>
      </c>
      <c r="H788" s="157" t="s">
        <v>903</v>
      </c>
      <c r="I788" s="157" t="s">
        <v>446</v>
      </c>
      <c r="J788" s="162"/>
    </row>
    <row r="789" spans="1:17" s="159" customFormat="1" outlineLevel="3" x14ac:dyDescent="0.25">
      <c r="A789" s="160" t="s">
        <v>448</v>
      </c>
      <c r="B789" s="160" t="s">
        <v>55</v>
      </c>
      <c r="C789" s="102" t="s">
        <v>25</v>
      </c>
      <c r="D789" s="102" t="s">
        <v>1605</v>
      </c>
      <c r="E789" s="39" t="str">
        <f t="shared" si="50"/>
        <v>FUN.ENE.100.610</v>
      </c>
      <c r="F789" s="161" t="s">
        <v>2415</v>
      </c>
      <c r="G789" s="160" t="s">
        <v>453</v>
      </c>
      <c r="H789" s="157" t="s">
        <v>903</v>
      </c>
      <c r="I789" s="157" t="s">
        <v>446</v>
      </c>
      <c r="J789" s="162"/>
    </row>
    <row r="790" spans="1:17" s="159" customFormat="1" outlineLevel="3" x14ac:dyDescent="0.25">
      <c r="A790" s="160" t="s">
        <v>448</v>
      </c>
      <c r="B790" s="160" t="s">
        <v>55</v>
      </c>
      <c r="C790" s="102" t="s">
        <v>25</v>
      </c>
      <c r="D790" s="102" t="s">
        <v>1603</v>
      </c>
      <c r="E790" s="39" t="str">
        <f t="shared" si="50"/>
        <v>FUN.ENE.100.620</v>
      </c>
      <c r="F790" s="161" t="s">
        <v>2416</v>
      </c>
      <c r="G790" s="160" t="s">
        <v>453</v>
      </c>
      <c r="H790" s="157" t="s">
        <v>903</v>
      </c>
      <c r="I790" s="157" t="s">
        <v>446</v>
      </c>
      <c r="J790" s="162"/>
    </row>
    <row r="791" spans="1:17" s="159" customFormat="1" outlineLevel="3" x14ac:dyDescent="0.25">
      <c r="A791" s="160" t="s">
        <v>448</v>
      </c>
      <c r="B791" s="160" t="s">
        <v>55</v>
      </c>
      <c r="C791" s="102" t="s">
        <v>25</v>
      </c>
      <c r="D791" s="102" t="s">
        <v>1601</v>
      </c>
      <c r="E791" s="39" t="str">
        <f t="shared" si="50"/>
        <v>FUN.ENE.100.630</v>
      </c>
      <c r="F791" s="161" t="s">
        <v>2417</v>
      </c>
      <c r="G791" s="160" t="s">
        <v>453</v>
      </c>
      <c r="H791" s="157" t="s">
        <v>903</v>
      </c>
      <c r="I791" s="157" t="s">
        <v>446</v>
      </c>
      <c r="J791" s="162"/>
    </row>
    <row r="792" spans="1:17" s="159" customFormat="1" outlineLevel="3" x14ac:dyDescent="0.25">
      <c r="A792" s="160" t="s">
        <v>448</v>
      </c>
      <c r="B792" s="160" t="s">
        <v>55</v>
      </c>
      <c r="C792" s="102" t="s">
        <v>25</v>
      </c>
      <c r="D792" s="102" t="s">
        <v>1599</v>
      </c>
      <c r="E792" s="39" t="str">
        <f t="shared" si="50"/>
        <v>FUN.ENE.100.640</v>
      </c>
      <c r="F792" s="161" t="s">
        <v>2418</v>
      </c>
      <c r="G792" s="160" t="s">
        <v>457</v>
      </c>
      <c r="H792" s="157" t="s">
        <v>2086</v>
      </c>
      <c r="I792" s="157" t="s">
        <v>446</v>
      </c>
      <c r="J792" s="162"/>
    </row>
    <row r="793" spans="1:17" s="159" customFormat="1" outlineLevel="3" x14ac:dyDescent="0.25">
      <c r="A793" s="160" t="s">
        <v>448</v>
      </c>
      <c r="B793" s="160" t="s">
        <v>55</v>
      </c>
      <c r="C793" s="102" t="s">
        <v>25</v>
      </c>
      <c r="D793" s="102" t="s">
        <v>1597</v>
      </c>
      <c r="E793" s="39" t="str">
        <f t="shared" ref="E793:E795" si="51">CONCATENATE(A793,".",B793,".",C793,".",D793)</f>
        <v>FUN.ENE.100.650</v>
      </c>
      <c r="F793" s="161" t="s">
        <v>2419</v>
      </c>
      <c r="G793" s="160" t="s">
        <v>457</v>
      </c>
      <c r="H793" s="157" t="s">
        <v>2086</v>
      </c>
      <c r="I793" s="157" t="s">
        <v>446</v>
      </c>
      <c r="J793" s="162"/>
    </row>
    <row r="794" spans="1:17" s="159" customFormat="1" outlineLevel="3" x14ac:dyDescent="0.25">
      <c r="A794" s="160" t="s">
        <v>448</v>
      </c>
      <c r="B794" s="160" t="s">
        <v>55</v>
      </c>
      <c r="C794" s="102" t="s">
        <v>25</v>
      </c>
      <c r="D794" s="102" t="s">
        <v>1595</v>
      </c>
      <c r="E794" s="39" t="str">
        <f t="shared" si="51"/>
        <v>FUN.ENE.100.660</v>
      </c>
      <c r="F794" s="161" t="s">
        <v>2420</v>
      </c>
      <c r="G794" s="160" t="s">
        <v>453</v>
      </c>
      <c r="H794" s="157" t="s">
        <v>2086</v>
      </c>
      <c r="I794" s="157" t="s">
        <v>446</v>
      </c>
      <c r="J794" s="162"/>
    </row>
    <row r="795" spans="1:17" s="159" customFormat="1" outlineLevel="3" x14ac:dyDescent="0.25">
      <c r="A795" s="160" t="s">
        <v>448</v>
      </c>
      <c r="B795" s="160" t="s">
        <v>55</v>
      </c>
      <c r="C795" s="102" t="s">
        <v>25</v>
      </c>
      <c r="D795" s="102" t="s">
        <v>1593</v>
      </c>
      <c r="E795" s="39" t="str">
        <f t="shared" si="51"/>
        <v>FUN.ENE.100.670</v>
      </c>
      <c r="F795" s="161" t="s">
        <v>2421</v>
      </c>
      <c r="G795" s="160" t="s">
        <v>453</v>
      </c>
      <c r="H795" s="157" t="s">
        <v>2086</v>
      </c>
      <c r="I795" s="157" t="s">
        <v>446</v>
      </c>
      <c r="J795" s="162"/>
    </row>
    <row r="796" spans="1:17" s="81" customFormat="1" outlineLevel="1" x14ac:dyDescent="0.25">
      <c r="A796" s="84" t="s">
        <v>448</v>
      </c>
      <c r="B796" s="84" t="s">
        <v>57</v>
      </c>
      <c r="C796" s="84"/>
      <c r="D796" s="84"/>
      <c r="E796" s="90" t="str">
        <f>CONCATENATE(A796,".",B796)</f>
        <v>FUN.COM</v>
      </c>
      <c r="F796" s="91" t="s">
        <v>58</v>
      </c>
      <c r="G796" s="84"/>
      <c r="H796" s="90"/>
      <c r="I796" s="90"/>
      <c r="J796" s="90"/>
      <c r="N796" s="35"/>
      <c r="O796" s="35"/>
      <c r="P796" s="35"/>
      <c r="Q796" s="35"/>
    </row>
    <row r="797" spans="1:17" s="35" customFormat="1" outlineLevel="2" x14ac:dyDescent="0.25">
      <c r="A797" s="36" t="s">
        <v>448</v>
      </c>
      <c r="B797" s="36" t="s">
        <v>57</v>
      </c>
      <c r="C797" s="36" t="s">
        <v>16</v>
      </c>
      <c r="D797" s="36"/>
      <c r="E797" s="31" t="str">
        <f>CONCATENATE(A797,".",B797,".",C797)</f>
        <v>FUN.COM.010</v>
      </c>
      <c r="F797" s="15" t="s">
        <v>1494</v>
      </c>
      <c r="G797" s="36"/>
      <c r="H797" s="31"/>
      <c r="I797" s="31"/>
      <c r="J797" s="31"/>
    </row>
    <row r="798" spans="1:17" s="101" customFormat="1" outlineLevel="3" x14ac:dyDescent="0.25">
      <c r="A798" s="42" t="s">
        <v>448</v>
      </c>
      <c r="B798" s="42" t="s">
        <v>57</v>
      </c>
      <c r="C798" s="42" t="s">
        <v>16</v>
      </c>
      <c r="D798" s="42" t="s">
        <v>16</v>
      </c>
      <c r="E798" s="32" t="str">
        <f t="shared" ref="E798:E821" si="52">CONCATENATE(A798,".",B798,".",C798,".",D798)</f>
        <v>FUN.COM.010.010</v>
      </c>
      <c r="F798" s="32" t="s">
        <v>2422</v>
      </c>
      <c r="G798" s="42" t="s">
        <v>457</v>
      </c>
      <c r="H798" s="77" t="s">
        <v>731</v>
      </c>
      <c r="I798" s="77" t="s">
        <v>1470</v>
      </c>
      <c r="J798" s="32"/>
      <c r="N798" s="35"/>
      <c r="O798" s="35"/>
      <c r="P798" s="35"/>
      <c r="Q798" s="35"/>
    </row>
    <row r="799" spans="1:17" s="101" customFormat="1" outlineLevel="3" x14ac:dyDescent="0.25">
      <c r="A799" s="42" t="s">
        <v>448</v>
      </c>
      <c r="B799" s="42" t="s">
        <v>57</v>
      </c>
      <c r="C799" s="42" t="s">
        <v>16</v>
      </c>
      <c r="D799" s="42" t="s">
        <v>17</v>
      </c>
      <c r="E799" s="32" t="str">
        <f t="shared" si="52"/>
        <v>FUN.COM.010.020</v>
      </c>
      <c r="F799" s="32" t="s">
        <v>1493</v>
      </c>
      <c r="G799" s="42" t="s">
        <v>457</v>
      </c>
      <c r="H799" s="77" t="s">
        <v>731</v>
      </c>
      <c r="I799" s="77" t="s">
        <v>1470</v>
      </c>
      <c r="J799" s="32"/>
      <c r="N799" s="35"/>
      <c r="O799" s="35"/>
      <c r="P799" s="35"/>
      <c r="Q799" s="35"/>
    </row>
    <row r="800" spans="1:17" s="101" customFormat="1" outlineLevel="3" x14ac:dyDescent="0.25">
      <c r="A800" s="42" t="s">
        <v>448</v>
      </c>
      <c r="B800" s="42" t="s">
        <v>57</v>
      </c>
      <c r="C800" s="42" t="s">
        <v>16</v>
      </c>
      <c r="D800" s="42" t="s">
        <v>18</v>
      </c>
      <c r="E800" s="32" t="str">
        <f t="shared" si="52"/>
        <v>FUN.COM.010.030</v>
      </c>
      <c r="F800" s="32" t="s">
        <v>1492</v>
      </c>
      <c r="G800" s="42" t="s">
        <v>457</v>
      </c>
      <c r="H800" s="77" t="s">
        <v>731</v>
      </c>
      <c r="I800" s="77" t="s">
        <v>1470</v>
      </c>
      <c r="J800" s="32"/>
      <c r="N800" s="35"/>
      <c r="O800" s="35"/>
      <c r="P800" s="35"/>
      <c r="Q800" s="35"/>
    </row>
    <row r="801" spans="1:17" s="101" customFormat="1" outlineLevel="3" x14ac:dyDescent="0.25">
      <c r="A801" s="42" t="s">
        <v>448</v>
      </c>
      <c r="B801" s="42" t="s">
        <v>57</v>
      </c>
      <c r="C801" s="42" t="s">
        <v>16</v>
      </c>
      <c r="D801" s="42" t="s">
        <v>19</v>
      </c>
      <c r="E801" s="32" t="str">
        <f t="shared" si="52"/>
        <v>FUN.COM.010.040</v>
      </c>
      <c r="F801" s="32" t="s">
        <v>1491</v>
      </c>
      <c r="G801" s="42" t="s">
        <v>457</v>
      </c>
      <c r="H801" s="77" t="s">
        <v>731</v>
      </c>
      <c r="I801" s="77" t="s">
        <v>1470</v>
      </c>
      <c r="J801" s="32"/>
      <c r="N801" s="35"/>
      <c r="O801" s="35"/>
      <c r="P801" s="35"/>
      <c r="Q801" s="35"/>
    </row>
    <row r="802" spans="1:17" s="101" customFormat="1" outlineLevel="3" x14ac:dyDescent="0.25">
      <c r="A802" s="42" t="s">
        <v>448</v>
      </c>
      <c r="B802" s="42" t="s">
        <v>57</v>
      </c>
      <c r="C802" s="42" t="s">
        <v>16</v>
      </c>
      <c r="D802" s="42" t="s">
        <v>20</v>
      </c>
      <c r="E802" s="32" t="str">
        <f t="shared" si="52"/>
        <v>FUN.COM.010.050</v>
      </c>
      <c r="F802" s="32" t="s">
        <v>1490</v>
      </c>
      <c r="G802" s="42" t="s">
        <v>457</v>
      </c>
      <c r="H802" s="77" t="s">
        <v>731</v>
      </c>
      <c r="I802" s="77" t="s">
        <v>1470</v>
      </c>
      <c r="J802" s="32"/>
      <c r="N802" s="35"/>
      <c r="O802" s="35"/>
      <c r="P802" s="35"/>
      <c r="Q802" s="35"/>
    </row>
    <row r="803" spans="1:17" s="101" customFormat="1" outlineLevel="3" x14ac:dyDescent="0.25">
      <c r="A803" s="42" t="s">
        <v>448</v>
      </c>
      <c r="B803" s="42" t="s">
        <v>57</v>
      </c>
      <c r="C803" s="42" t="s">
        <v>16</v>
      </c>
      <c r="D803" s="42" t="s">
        <v>21</v>
      </c>
      <c r="E803" s="32" t="str">
        <f t="shared" si="52"/>
        <v>FUN.COM.010.060</v>
      </c>
      <c r="F803" s="32" t="s">
        <v>1489</v>
      </c>
      <c r="G803" s="42" t="s">
        <v>457</v>
      </c>
      <c r="H803" s="77" t="s">
        <v>731</v>
      </c>
      <c r="I803" s="77" t="s">
        <v>1470</v>
      </c>
      <c r="J803" s="32"/>
      <c r="N803" s="35"/>
      <c r="O803" s="35"/>
      <c r="P803" s="35"/>
      <c r="Q803" s="35"/>
    </row>
    <row r="804" spans="1:17" s="101" customFormat="1" outlineLevel="3" x14ac:dyDescent="0.25">
      <c r="A804" s="42" t="s">
        <v>448</v>
      </c>
      <c r="B804" s="42" t="s">
        <v>57</v>
      </c>
      <c r="C804" s="42" t="s">
        <v>16</v>
      </c>
      <c r="D804" s="42" t="s">
        <v>22</v>
      </c>
      <c r="E804" s="32" t="str">
        <f t="shared" si="52"/>
        <v>FUN.COM.010.070</v>
      </c>
      <c r="F804" s="32" t="s">
        <v>1488</v>
      </c>
      <c r="G804" s="42" t="s">
        <v>457</v>
      </c>
      <c r="H804" s="77" t="s">
        <v>731</v>
      </c>
      <c r="I804" s="77" t="s">
        <v>1470</v>
      </c>
      <c r="J804" s="32"/>
      <c r="N804" s="35"/>
      <c r="O804" s="35"/>
      <c r="P804" s="35"/>
      <c r="Q804" s="35"/>
    </row>
    <row r="805" spans="1:17" s="101" customFormat="1" outlineLevel="3" x14ac:dyDescent="0.25">
      <c r="A805" s="42" t="s">
        <v>448</v>
      </c>
      <c r="B805" s="42" t="s">
        <v>57</v>
      </c>
      <c r="C805" s="42" t="s">
        <v>16</v>
      </c>
      <c r="D805" s="42" t="s">
        <v>23</v>
      </c>
      <c r="E805" s="32" t="str">
        <f t="shared" si="52"/>
        <v>FUN.COM.010.080</v>
      </c>
      <c r="F805" s="18" t="s">
        <v>1487</v>
      </c>
      <c r="G805" s="42" t="s">
        <v>457</v>
      </c>
      <c r="H805" s="77" t="s">
        <v>731</v>
      </c>
      <c r="I805" s="77" t="s">
        <v>446</v>
      </c>
      <c r="J805" s="32"/>
      <c r="N805" s="35"/>
      <c r="O805" s="35"/>
      <c r="P805" s="35"/>
      <c r="Q805" s="35"/>
    </row>
    <row r="806" spans="1:17" s="101" customFormat="1" outlineLevel="3" x14ac:dyDescent="0.25">
      <c r="A806" s="42" t="s">
        <v>448</v>
      </c>
      <c r="B806" s="42" t="s">
        <v>57</v>
      </c>
      <c r="C806" s="42" t="s">
        <v>16</v>
      </c>
      <c r="D806" s="42" t="s">
        <v>24</v>
      </c>
      <c r="E806" s="32" t="str">
        <f t="shared" si="52"/>
        <v>FUN.COM.010.090</v>
      </c>
      <c r="F806" s="18" t="s">
        <v>1486</v>
      </c>
      <c r="G806" s="42" t="s">
        <v>457</v>
      </c>
      <c r="H806" s="77" t="s">
        <v>731</v>
      </c>
      <c r="I806" s="77" t="s">
        <v>446</v>
      </c>
      <c r="J806" s="32"/>
      <c r="N806" s="35"/>
      <c r="O806" s="35"/>
      <c r="P806" s="35"/>
      <c r="Q806" s="35"/>
    </row>
    <row r="807" spans="1:17" s="101" customFormat="1" outlineLevel="3" x14ac:dyDescent="0.25">
      <c r="A807" s="42" t="s">
        <v>448</v>
      </c>
      <c r="B807" s="42" t="s">
        <v>57</v>
      </c>
      <c r="C807" s="42" t="s">
        <v>16</v>
      </c>
      <c r="D807" s="42" t="s">
        <v>25</v>
      </c>
      <c r="E807" s="32" t="str">
        <f t="shared" si="52"/>
        <v>FUN.COM.010.100</v>
      </c>
      <c r="F807" s="32" t="s">
        <v>1485</v>
      </c>
      <c r="G807" s="42" t="s">
        <v>457</v>
      </c>
      <c r="H807" s="77" t="s">
        <v>731</v>
      </c>
      <c r="I807" s="77" t="s">
        <v>446</v>
      </c>
      <c r="J807" s="32"/>
      <c r="N807" s="35"/>
      <c r="O807" s="35"/>
      <c r="P807" s="35"/>
      <c r="Q807" s="35"/>
    </row>
    <row r="808" spans="1:17" s="101" customFormat="1" outlineLevel="3" x14ac:dyDescent="0.25">
      <c r="A808" s="42" t="s">
        <v>448</v>
      </c>
      <c r="B808" s="42" t="s">
        <v>57</v>
      </c>
      <c r="C808" s="42" t="s">
        <v>16</v>
      </c>
      <c r="D808" s="42" t="s">
        <v>26</v>
      </c>
      <c r="E808" s="32" t="str">
        <f t="shared" si="52"/>
        <v>FUN.COM.010.110</v>
      </c>
      <c r="F808" s="32" t="s">
        <v>1484</v>
      </c>
      <c r="G808" s="42" t="s">
        <v>457</v>
      </c>
      <c r="H808" s="77" t="s">
        <v>731</v>
      </c>
      <c r="I808" s="77" t="s">
        <v>446</v>
      </c>
      <c r="J808" s="32"/>
      <c r="N808" s="35"/>
      <c r="O808" s="35"/>
      <c r="P808" s="35"/>
      <c r="Q808" s="35"/>
    </row>
    <row r="809" spans="1:17" s="101" customFormat="1" outlineLevel="3" x14ac:dyDescent="0.25">
      <c r="A809" s="42" t="s">
        <v>448</v>
      </c>
      <c r="B809" s="42" t="s">
        <v>57</v>
      </c>
      <c r="C809" s="42" t="s">
        <v>16</v>
      </c>
      <c r="D809" s="42" t="s">
        <v>27</v>
      </c>
      <c r="E809" s="32" t="str">
        <f t="shared" si="52"/>
        <v>FUN.COM.010.120</v>
      </c>
      <c r="F809" s="32" t="s">
        <v>1483</v>
      </c>
      <c r="G809" s="42" t="s">
        <v>457</v>
      </c>
      <c r="H809" s="77" t="s">
        <v>731</v>
      </c>
      <c r="I809" s="77" t="s">
        <v>446</v>
      </c>
      <c r="J809" s="32"/>
      <c r="N809" s="35"/>
      <c r="O809" s="35"/>
      <c r="P809" s="35"/>
      <c r="Q809" s="35"/>
    </row>
    <row r="810" spans="1:17" s="101" customFormat="1" outlineLevel="3" x14ac:dyDescent="0.25">
      <c r="A810" s="42" t="s">
        <v>448</v>
      </c>
      <c r="B810" s="42" t="s">
        <v>57</v>
      </c>
      <c r="C810" s="42" t="s">
        <v>16</v>
      </c>
      <c r="D810" s="42" t="s">
        <v>28</v>
      </c>
      <c r="E810" s="32" t="str">
        <f t="shared" si="52"/>
        <v>FUN.COM.010.130</v>
      </c>
      <c r="F810" s="32" t="s">
        <v>1482</v>
      </c>
      <c r="G810" s="42" t="s">
        <v>457</v>
      </c>
      <c r="H810" s="77" t="s">
        <v>731</v>
      </c>
      <c r="I810" s="77" t="s">
        <v>446</v>
      </c>
      <c r="J810" s="32"/>
      <c r="N810" s="35"/>
      <c r="O810" s="35"/>
      <c r="P810" s="35"/>
      <c r="Q810" s="35"/>
    </row>
    <row r="811" spans="1:17" s="101" customFormat="1" outlineLevel="3" x14ac:dyDescent="0.25">
      <c r="A811" s="42" t="s">
        <v>448</v>
      </c>
      <c r="B811" s="42" t="s">
        <v>57</v>
      </c>
      <c r="C811" s="42" t="s">
        <v>16</v>
      </c>
      <c r="D811" s="42" t="s">
        <v>171</v>
      </c>
      <c r="E811" s="32" t="str">
        <f t="shared" si="52"/>
        <v>FUN.COM.010.140</v>
      </c>
      <c r="F811" s="32" t="s">
        <v>1481</v>
      </c>
      <c r="G811" s="42" t="s">
        <v>457</v>
      </c>
      <c r="H811" s="77" t="s">
        <v>731</v>
      </c>
      <c r="I811" s="77" t="s">
        <v>446</v>
      </c>
      <c r="J811" s="32"/>
      <c r="N811" s="35"/>
      <c r="O811" s="35"/>
      <c r="P811" s="35"/>
      <c r="Q811" s="35"/>
    </row>
    <row r="812" spans="1:17" s="101" customFormat="1" outlineLevel="3" x14ac:dyDescent="0.25">
      <c r="A812" s="42" t="s">
        <v>448</v>
      </c>
      <c r="B812" s="42" t="s">
        <v>57</v>
      </c>
      <c r="C812" s="42" t="s">
        <v>16</v>
      </c>
      <c r="D812" s="42" t="s">
        <v>210</v>
      </c>
      <c r="E812" s="32" t="str">
        <f t="shared" si="52"/>
        <v>FUN.COM.010.150</v>
      </c>
      <c r="F812" s="32" t="s">
        <v>1480</v>
      </c>
      <c r="G812" s="42" t="s">
        <v>457</v>
      </c>
      <c r="H812" s="77" t="s">
        <v>731</v>
      </c>
      <c r="I812" s="77" t="s">
        <v>446</v>
      </c>
      <c r="J812" s="32"/>
      <c r="N812" s="35"/>
      <c r="O812" s="35"/>
      <c r="P812" s="35"/>
      <c r="Q812" s="35"/>
    </row>
    <row r="813" spans="1:17" s="101" customFormat="1" outlineLevel="3" x14ac:dyDescent="0.25">
      <c r="A813" s="42" t="s">
        <v>448</v>
      </c>
      <c r="B813" s="42" t="s">
        <v>57</v>
      </c>
      <c r="C813" s="42" t="s">
        <v>16</v>
      </c>
      <c r="D813" s="42" t="s">
        <v>212</v>
      </c>
      <c r="E813" s="32" t="str">
        <f t="shared" si="52"/>
        <v>FUN.COM.010.160</v>
      </c>
      <c r="F813" s="32" t="s">
        <v>1479</v>
      </c>
      <c r="G813" s="42" t="s">
        <v>457</v>
      </c>
      <c r="H813" s="77" t="s">
        <v>731</v>
      </c>
      <c r="I813" s="77" t="s">
        <v>446</v>
      </c>
      <c r="J813" s="32"/>
      <c r="N813" s="35"/>
      <c r="O813" s="35"/>
      <c r="P813" s="35"/>
      <c r="Q813" s="35"/>
    </row>
    <row r="814" spans="1:17" s="101" customFormat="1" outlineLevel="3" x14ac:dyDescent="0.25">
      <c r="A814" s="42" t="s">
        <v>448</v>
      </c>
      <c r="B814" s="42" t="s">
        <v>57</v>
      </c>
      <c r="C814" s="42" t="s">
        <v>16</v>
      </c>
      <c r="D814" s="42" t="s">
        <v>192</v>
      </c>
      <c r="E814" s="32" t="str">
        <f t="shared" si="52"/>
        <v>FUN.COM.010.170</v>
      </c>
      <c r="F814" s="32" t="s">
        <v>1478</v>
      </c>
      <c r="G814" s="42" t="s">
        <v>453</v>
      </c>
      <c r="H814" s="77" t="s">
        <v>731</v>
      </c>
      <c r="I814" s="77" t="s">
        <v>446</v>
      </c>
      <c r="J814" s="32"/>
      <c r="N814" s="35"/>
      <c r="O814" s="35"/>
      <c r="P814" s="35"/>
      <c r="Q814" s="35"/>
    </row>
    <row r="815" spans="1:17" s="101" customFormat="1" outlineLevel="3" x14ac:dyDescent="0.25">
      <c r="A815" s="42" t="s">
        <v>448</v>
      </c>
      <c r="B815" s="42" t="s">
        <v>57</v>
      </c>
      <c r="C815" s="42" t="s">
        <v>16</v>
      </c>
      <c r="D815" s="42" t="s">
        <v>194</v>
      </c>
      <c r="E815" s="32" t="str">
        <f t="shared" si="52"/>
        <v>FUN.COM.010.180</v>
      </c>
      <c r="F815" s="32" t="s">
        <v>1477</v>
      </c>
      <c r="G815" s="42" t="s">
        <v>453</v>
      </c>
      <c r="H815" s="77" t="s">
        <v>731</v>
      </c>
      <c r="I815" s="77" t="s">
        <v>446</v>
      </c>
      <c r="J815" s="32"/>
      <c r="N815" s="35"/>
      <c r="O815" s="35"/>
      <c r="P815" s="35"/>
      <c r="Q815" s="35"/>
    </row>
    <row r="816" spans="1:17" s="101" customFormat="1" outlineLevel="3" x14ac:dyDescent="0.25">
      <c r="A816" s="42" t="s">
        <v>448</v>
      </c>
      <c r="B816" s="42" t="s">
        <v>57</v>
      </c>
      <c r="C816" s="42" t="s">
        <v>16</v>
      </c>
      <c r="D816" s="42" t="s">
        <v>216</v>
      </c>
      <c r="E816" s="32" t="str">
        <f t="shared" si="52"/>
        <v>FUN.COM.010.190</v>
      </c>
      <c r="F816" s="32" t="s">
        <v>1476</v>
      </c>
      <c r="G816" s="42" t="s">
        <v>453</v>
      </c>
      <c r="H816" s="77" t="s">
        <v>731</v>
      </c>
      <c r="I816" s="77" t="s">
        <v>1470</v>
      </c>
      <c r="J816" s="32"/>
      <c r="N816" s="35"/>
      <c r="O816" s="35"/>
      <c r="P816" s="35"/>
      <c r="Q816" s="35"/>
    </row>
    <row r="817" spans="1:17" s="101" customFormat="1" outlineLevel="3" x14ac:dyDescent="0.25">
      <c r="A817" s="42" t="s">
        <v>448</v>
      </c>
      <c r="B817" s="42" t="s">
        <v>57</v>
      </c>
      <c r="C817" s="42" t="s">
        <v>16</v>
      </c>
      <c r="D817" s="42" t="s">
        <v>218</v>
      </c>
      <c r="E817" s="32" t="str">
        <f t="shared" si="52"/>
        <v>FUN.COM.010.200</v>
      </c>
      <c r="F817" s="32" t="s">
        <v>1475</v>
      </c>
      <c r="G817" s="42" t="s">
        <v>453</v>
      </c>
      <c r="H817" s="77" t="s">
        <v>731</v>
      </c>
      <c r="I817" s="77" t="s">
        <v>446</v>
      </c>
      <c r="J817" s="32"/>
      <c r="N817" s="35"/>
      <c r="O817" s="35"/>
      <c r="P817" s="35"/>
      <c r="Q817" s="35"/>
    </row>
    <row r="818" spans="1:17" s="101" customFormat="1" outlineLevel="3" x14ac:dyDescent="0.25">
      <c r="A818" s="42" t="s">
        <v>448</v>
      </c>
      <c r="B818" s="42" t="s">
        <v>57</v>
      </c>
      <c r="C818" s="42" t="s">
        <v>16</v>
      </c>
      <c r="D818" s="42" t="s">
        <v>220</v>
      </c>
      <c r="E818" s="32" t="str">
        <f t="shared" si="52"/>
        <v>FUN.COM.010.210</v>
      </c>
      <c r="F818" s="32" t="s">
        <v>1474</v>
      </c>
      <c r="G818" s="42" t="s">
        <v>453</v>
      </c>
      <c r="H818" s="77" t="s">
        <v>731</v>
      </c>
      <c r="I818" s="77" t="s">
        <v>446</v>
      </c>
      <c r="J818" s="32"/>
      <c r="N818" s="35"/>
      <c r="O818" s="35"/>
      <c r="P818" s="35"/>
      <c r="Q818" s="35"/>
    </row>
    <row r="819" spans="1:17" s="101" customFormat="1" outlineLevel="3" x14ac:dyDescent="0.25">
      <c r="A819" s="42" t="s">
        <v>448</v>
      </c>
      <c r="B819" s="42" t="s">
        <v>57</v>
      </c>
      <c r="C819" s="42" t="s">
        <v>16</v>
      </c>
      <c r="D819" s="42" t="s">
        <v>222</v>
      </c>
      <c r="E819" s="32" t="str">
        <f t="shared" si="52"/>
        <v>FUN.COM.010.220</v>
      </c>
      <c r="F819" s="32" t="s">
        <v>1473</v>
      </c>
      <c r="G819" s="42" t="s">
        <v>453</v>
      </c>
      <c r="H819" s="77" t="s">
        <v>731</v>
      </c>
      <c r="I819" s="77" t="s">
        <v>446</v>
      </c>
      <c r="J819" s="32"/>
      <c r="N819" s="35"/>
      <c r="O819" s="35"/>
      <c r="P819" s="35"/>
      <c r="Q819" s="35"/>
    </row>
    <row r="820" spans="1:17" s="101" customFormat="1" outlineLevel="3" x14ac:dyDescent="0.25">
      <c r="A820" s="42" t="s">
        <v>448</v>
      </c>
      <c r="B820" s="42" t="s">
        <v>57</v>
      </c>
      <c r="C820" s="42" t="s">
        <v>16</v>
      </c>
      <c r="D820" s="42" t="s">
        <v>224</v>
      </c>
      <c r="E820" s="32" t="str">
        <f t="shared" si="52"/>
        <v>FUN.COM.010.230</v>
      </c>
      <c r="F820" s="32" t="s">
        <v>1472</v>
      </c>
      <c r="G820" s="42" t="s">
        <v>453</v>
      </c>
      <c r="H820" s="77" t="s">
        <v>731</v>
      </c>
      <c r="I820" s="77" t="s">
        <v>446</v>
      </c>
      <c r="J820" s="32"/>
      <c r="N820" s="35"/>
      <c r="O820" s="35"/>
      <c r="P820" s="35"/>
      <c r="Q820" s="35"/>
    </row>
    <row r="821" spans="1:17" s="101" customFormat="1" outlineLevel="3" x14ac:dyDescent="0.25">
      <c r="A821" s="42" t="s">
        <v>448</v>
      </c>
      <c r="B821" s="42" t="s">
        <v>57</v>
      </c>
      <c r="C821" s="42" t="s">
        <v>16</v>
      </c>
      <c r="D821" s="42" t="s">
        <v>252</v>
      </c>
      <c r="E821" s="32" t="str">
        <f t="shared" si="52"/>
        <v>FUN.COM.010.240</v>
      </c>
      <c r="F821" s="32" t="s">
        <v>1471</v>
      </c>
      <c r="G821" s="42" t="s">
        <v>453</v>
      </c>
      <c r="H821" s="77" t="s">
        <v>731</v>
      </c>
      <c r="I821" s="77" t="s">
        <v>1470</v>
      </c>
      <c r="J821" s="32"/>
      <c r="N821" s="35"/>
      <c r="O821" s="35"/>
      <c r="P821" s="35"/>
      <c r="Q821" s="35"/>
    </row>
    <row r="822" spans="1:17" s="35" customFormat="1" outlineLevel="2" x14ac:dyDescent="0.25">
      <c r="A822" s="36" t="s">
        <v>448</v>
      </c>
      <c r="B822" s="36" t="s">
        <v>57</v>
      </c>
      <c r="C822" s="36" t="s">
        <v>17</v>
      </c>
      <c r="D822" s="36"/>
      <c r="E822" s="31" t="str">
        <f>CONCATENATE(A822,".",B822,".",C822)</f>
        <v>FUN.COM.020</v>
      </c>
      <c r="F822" s="15" t="s">
        <v>1469</v>
      </c>
      <c r="G822" s="36"/>
      <c r="H822" s="31"/>
      <c r="I822" s="31"/>
      <c r="J822" s="31"/>
      <c r="N822" s="23"/>
      <c r="O822" s="23"/>
      <c r="P822" s="23"/>
      <c r="Q822" s="23"/>
    </row>
    <row r="823" spans="1:17" s="101" customFormat="1" outlineLevel="3" x14ac:dyDescent="0.25">
      <c r="A823" s="42" t="s">
        <v>448</v>
      </c>
      <c r="B823" s="42" t="s">
        <v>57</v>
      </c>
      <c r="C823" s="42" t="s">
        <v>17</v>
      </c>
      <c r="D823" s="42" t="s">
        <v>16</v>
      </c>
      <c r="E823" s="32" t="str">
        <f t="shared" ref="E823:E831" si="53">CONCATENATE(A823,".",B823,".",C823,".",D823)</f>
        <v>FUN.COM.020.010</v>
      </c>
      <c r="F823" s="18" t="s">
        <v>1468</v>
      </c>
      <c r="G823" s="9" t="s">
        <v>453</v>
      </c>
      <c r="H823" s="77" t="s">
        <v>731</v>
      </c>
      <c r="I823" s="77" t="s">
        <v>1467</v>
      </c>
      <c r="J823" s="18"/>
      <c r="N823" s="23"/>
      <c r="O823" s="23"/>
      <c r="P823" s="23"/>
      <c r="Q823" s="23"/>
    </row>
    <row r="824" spans="1:17" s="101" customFormat="1" outlineLevel="3" x14ac:dyDescent="0.25">
      <c r="A824" s="42" t="s">
        <v>448</v>
      </c>
      <c r="B824" s="42" t="s">
        <v>57</v>
      </c>
      <c r="C824" s="42" t="s">
        <v>17</v>
      </c>
      <c r="D824" s="42" t="s">
        <v>17</v>
      </c>
      <c r="E824" s="32" t="str">
        <f t="shared" si="53"/>
        <v>FUN.COM.020.020</v>
      </c>
      <c r="F824" s="18" t="s">
        <v>1466</v>
      </c>
      <c r="G824" s="9" t="s">
        <v>453</v>
      </c>
      <c r="H824" s="77" t="s">
        <v>731</v>
      </c>
      <c r="I824" s="77" t="s">
        <v>1465</v>
      </c>
      <c r="J824" s="18"/>
      <c r="N824" s="23"/>
      <c r="O824" s="23"/>
      <c r="P824" s="23"/>
      <c r="Q824" s="23"/>
    </row>
    <row r="825" spans="1:17" s="101" customFormat="1" outlineLevel="3" x14ac:dyDescent="0.25">
      <c r="A825" s="42" t="s">
        <v>448</v>
      </c>
      <c r="B825" s="42" t="s">
        <v>57</v>
      </c>
      <c r="C825" s="42" t="s">
        <v>17</v>
      </c>
      <c r="D825" s="42" t="s">
        <v>18</v>
      </c>
      <c r="E825" s="32" t="str">
        <f t="shared" si="53"/>
        <v>FUN.COM.020.030</v>
      </c>
      <c r="F825" s="32" t="s">
        <v>1464</v>
      </c>
      <c r="G825" s="42" t="s">
        <v>453</v>
      </c>
      <c r="H825" s="77" t="s">
        <v>731</v>
      </c>
      <c r="I825" s="77" t="s">
        <v>1418</v>
      </c>
      <c r="J825" s="32"/>
      <c r="N825" s="23"/>
      <c r="O825" s="23"/>
      <c r="P825" s="23"/>
      <c r="Q825" s="23"/>
    </row>
    <row r="826" spans="1:17" s="101" customFormat="1" outlineLevel="3" x14ac:dyDescent="0.25">
      <c r="A826" s="42" t="s">
        <v>448</v>
      </c>
      <c r="B826" s="42" t="s">
        <v>57</v>
      </c>
      <c r="C826" s="42" t="s">
        <v>17</v>
      </c>
      <c r="D826" s="42" t="s">
        <v>19</v>
      </c>
      <c r="E826" s="32" t="str">
        <f t="shared" si="53"/>
        <v>FUN.COM.020.040</v>
      </c>
      <c r="F826" s="32" t="s">
        <v>1463</v>
      </c>
      <c r="G826" s="42" t="s">
        <v>453</v>
      </c>
      <c r="H826" s="77" t="s">
        <v>731</v>
      </c>
      <c r="I826" s="77" t="s">
        <v>1418</v>
      </c>
      <c r="J826" s="32"/>
      <c r="N826" s="35"/>
      <c r="O826" s="35"/>
      <c r="P826" s="35"/>
      <c r="Q826" s="35"/>
    </row>
    <row r="827" spans="1:17" s="101" customFormat="1" outlineLevel="3" x14ac:dyDescent="0.25">
      <c r="A827" s="42" t="s">
        <v>448</v>
      </c>
      <c r="B827" s="42" t="s">
        <v>57</v>
      </c>
      <c r="C827" s="42" t="s">
        <v>17</v>
      </c>
      <c r="D827" s="42" t="s">
        <v>20</v>
      </c>
      <c r="E827" s="32" t="str">
        <f t="shared" si="53"/>
        <v>FUN.COM.020.050</v>
      </c>
      <c r="F827" s="18" t="s">
        <v>1462</v>
      </c>
      <c r="G827" s="9" t="s">
        <v>453</v>
      </c>
      <c r="H827" s="77" t="s">
        <v>731</v>
      </c>
      <c r="I827" s="77" t="s">
        <v>1461</v>
      </c>
      <c r="J827" s="18"/>
      <c r="N827" s="23"/>
      <c r="O827" s="23"/>
      <c r="P827" s="23"/>
      <c r="Q827" s="23"/>
    </row>
    <row r="828" spans="1:17" s="101" customFormat="1" outlineLevel="3" x14ac:dyDescent="0.25">
      <c r="A828" s="42" t="s">
        <v>448</v>
      </c>
      <c r="B828" s="42" t="s">
        <v>57</v>
      </c>
      <c r="C828" s="42" t="s">
        <v>17</v>
      </c>
      <c r="D828" s="42" t="s">
        <v>21</v>
      </c>
      <c r="E828" s="32" t="str">
        <f t="shared" si="53"/>
        <v>FUN.COM.020.060</v>
      </c>
      <c r="F828" s="32" t="s">
        <v>1460</v>
      </c>
      <c r="G828" s="42" t="s">
        <v>453</v>
      </c>
      <c r="H828" s="77" t="s">
        <v>731</v>
      </c>
      <c r="I828" s="77" t="s">
        <v>730</v>
      </c>
      <c r="J828" s="32"/>
      <c r="N828" s="23"/>
      <c r="O828" s="23"/>
      <c r="P828" s="23"/>
      <c r="Q828" s="23"/>
    </row>
    <row r="829" spans="1:17" s="101" customFormat="1" outlineLevel="3" x14ac:dyDescent="0.25">
      <c r="A829" s="42" t="s">
        <v>448</v>
      </c>
      <c r="B829" s="42" t="s">
        <v>57</v>
      </c>
      <c r="C829" s="42" t="s">
        <v>17</v>
      </c>
      <c r="D829" s="42" t="s">
        <v>22</v>
      </c>
      <c r="E829" s="32" t="str">
        <f t="shared" si="53"/>
        <v>FUN.COM.020.070</v>
      </c>
      <c r="F829" s="18" t="s">
        <v>1459</v>
      </c>
      <c r="G829" s="42" t="s">
        <v>453</v>
      </c>
      <c r="H829" s="77" t="s">
        <v>731</v>
      </c>
      <c r="I829" s="77" t="s">
        <v>1237</v>
      </c>
      <c r="J829" s="18"/>
      <c r="N829" s="23"/>
      <c r="O829" s="23"/>
      <c r="P829" s="23"/>
      <c r="Q829" s="23"/>
    </row>
    <row r="830" spans="1:17" s="101" customFormat="1" outlineLevel="3" x14ac:dyDescent="0.25">
      <c r="A830" s="42" t="s">
        <v>448</v>
      </c>
      <c r="B830" s="42" t="s">
        <v>57</v>
      </c>
      <c r="C830" s="42" t="s">
        <v>17</v>
      </c>
      <c r="D830" s="42" t="s">
        <v>23</v>
      </c>
      <c r="E830" s="32" t="str">
        <f t="shared" si="53"/>
        <v>FUN.COM.020.080</v>
      </c>
      <c r="F830" s="18" t="s">
        <v>1458</v>
      </c>
      <c r="G830" s="9" t="s">
        <v>453</v>
      </c>
      <c r="H830" s="77" t="s">
        <v>731</v>
      </c>
      <c r="I830" s="77" t="s">
        <v>1237</v>
      </c>
      <c r="J830" s="18"/>
      <c r="N830" s="23"/>
      <c r="O830" s="23"/>
      <c r="P830" s="23"/>
      <c r="Q830" s="23"/>
    </row>
    <row r="831" spans="1:17" s="101" customFormat="1" outlineLevel="3" x14ac:dyDescent="0.25">
      <c r="A831" s="42" t="s">
        <v>448</v>
      </c>
      <c r="B831" s="42" t="s">
        <v>57</v>
      </c>
      <c r="C831" s="42" t="s">
        <v>17</v>
      </c>
      <c r="D831" s="42" t="s">
        <v>24</v>
      </c>
      <c r="E831" s="32" t="str">
        <f t="shared" si="53"/>
        <v>FUN.COM.020.090</v>
      </c>
      <c r="F831" s="18" t="s">
        <v>1457</v>
      </c>
      <c r="G831" s="9" t="s">
        <v>453</v>
      </c>
      <c r="H831" s="77" t="s">
        <v>731</v>
      </c>
      <c r="I831" s="77" t="s">
        <v>1237</v>
      </c>
      <c r="J831" s="18"/>
      <c r="N831" s="23"/>
      <c r="O831" s="23"/>
      <c r="P831" s="23"/>
      <c r="Q831" s="23"/>
    </row>
    <row r="832" spans="1:17" s="101" customFormat="1" outlineLevel="3" x14ac:dyDescent="0.25">
      <c r="A832" s="42" t="s">
        <v>448</v>
      </c>
      <c r="B832" s="42" t="s">
        <v>57</v>
      </c>
      <c r="C832" s="42" t="s">
        <v>17</v>
      </c>
      <c r="D832" s="9" t="s">
        <v>25</v>
      </c>
      <c r="E832" s="32" t="str">
        <f>CONCATENATE(A832,".",B832,".",C832,".",D832)</f>
        <v>FUN.COM.020.100</v>
      </c>
      <c r="F832" s="18" t="s">
        <v>1456</v>
      </c>
      <c r="G832" s="9" t="s">
        <v>453</v>
      </c>
      <c r="H832" s="77" t="s">
        <v>731</v>
      </c>
      <c r="I832" s="77" t="s">
        <v>1237</v>
      </c>
      <c r="J832" s="18"/>
      <c r="N832" s="23"/>
      <c r="O832" s="23"/>
      <c r="P832" s="23"/>
      <c r="Q832" s="23"/>
    </row>
    <row r="833" spans="1:17" s="101" customFormat="1" outlineLevel="3" x14ac:dyDescent="0.25">
      <c r="A833" s="42" t="s">
        <v>448</v>
      </c>
      <c r="B833" s="42" t="s">
        <v>57</v>
      </c>
      <c r="C833" s="42" t="s">
        <v>17</v>
      </c>
      <c r="D833" s="9" t="s">
        <v>26</v>
      </c>
      <c r="E833" s="32" t="str">
        <f>CONCATENATE(A833,".",B833,".",C833,".",D833)</f>
        <v>FUN.COM.020.110</v>
      </c>
      <c r="F833" s="18" t="s">
        <v>1455</v>
      </c>
      <c r="G833" s="9" t="s">
        <v>453</v>
      </c>
      <c r="H833" s="77" t="s">
        <v>731</v>
      </c>
      <c r="I833" s="77" t="s">
        <v>446</v>
      </c>
      <c r="J833" s="18"/>
      <c r="N833" s="23"/>
      <c r="O833" s="23"/>
      <c r="P833" s="23"/>
      <c r="Q833" s="23"/>
    </row>
    <row r="834" spans="1:17" s="101" customFormat="1" outlineLevel="3" x14ac:dyDescent="0.25">
      <c r="A834" s="42" t="s">
        <v>448</v>
      </c>
      <c r="B834" s="42" t="s">
        <v>57</v>
      </c>
      <c r="C834" s="42" t="s">
        <v>17</v>
      </c>
      <c r="D834" s="9" t="s">
        <v>27</v>
      </c>
      <c r="E834" s="32" t="str">
        <f>CONCATENATE(A834,".",B834,".",C834,".",D834)</f>
        <v>FUN.COM.020.120</v>
      </c>
      <c r="F834" s="18" t="s">
        <v>1454</v>
      </c>
      <c r="G834" s="9" t="s">
        <v>453</v>
      </c>
      <c r="H834" s="77" t="s">
        <v>731</v>
      </c>
      <c r="I834" s="77" t="s">
        <v>446</v>
      </c>
      <c r="J834" s="18"/>
      <c r="N834" s="23"/>
      <c r="O834" s="23"/>
      <c r="P834" s="23"/>
      <c r="Q834" s="23"/>
    </row>
    <row r="835" spans="1:17" s="35" customFormat="1" outlineLevel="2" x14ac:dyDescent="0.25">
      <c r="A835" s="36" t="s">
        <v>448</v>
      </c>
      <c r="B835" s="36" t="s">
        <v>57</v>
      </c>
      <c r="C835" s="36" t="s">
        <v>18</v>
      </c>
      <c r="D835" s="36"/>
      <c r="E835" s="31" t="str">
        <f>CONCATENATE(A835,".",B835,".",C835)</f>
        <v>FUN.COM.030</v>
      </c>
      <c r="F835" s="15" t="s">
        <v>1453</v>
      </c>
      <c r="G835" s="36"/>
      <c r="H835" s="31"/>
      <c r="I835" s="31"/>
      <c r="J835" s="31"/>
      <c r="N835" s="23"/>
      <c r="O835" s="23"/>
      <c r="P835" s="23"/>
      <c r="Q835" s="23"/>
    </row>
    <row r="836" spans="1:17" s="101" customFormat="1" outlineLevel="3" x14ac:dyDescent="0.25">
      <c r="A836" s="42" t="s">
        <v>448</v>
      </c>
      <c r="B836" s="42" t="s">
        <v>57</v>
      </c>
      <c r="C836" s="42" t="s">
        <v>18</v>
      </c>
      <c r="D836" s="42" t="s">
        <v>16</v>
      </c>
      <c r="E836" s="32" t="str">
        <f t="shared" ref="E836:E879" si="54">CONCATENATE(A836,".",B836,".",C836,".",D836)</f>
        <v>FUN.COM.030.010</v>
      </c>
      <c r="F836" s="18" t="s">
        <v>1452</v>
      </c>
      <c r="G836" s="9" t="s">
        <v>453</v>
      </c>
      <c r="H836" s="77" t="s">
        <v>731</v>
      </c>
      <c r="I836" s="77" t="s">
        <v>733</v>
      </c>
      <c r="J836" s="32"/>
      <c r="N836" s="81"/>
      <c r="O836" s="81"/>
      <c r="P836" s="81"/>
      <c r="Q836" s="81"/>
    </row>
    <row r="837" spans="1:17" s="101" customFormat="1" outlineLevel="3" x14ac:dyDescent="0.25">
      <c r="A837" s="42" t="s">
        <v>448</v>
      </c>
      <c r="B837" s="42" t="s">
        <v>57</v>
      </c>
      <c r="C837" s="42" t="s">
        <v>18</v>
      </c>
      <c r="D837" s="42" t="s">
        <v>17</v>
      </c>
      <c r="E837" s="32" t="str">
        <f t="shared" si="54"/>
        <v>FUN.COM.030.020</v>
      </c>
      <c r="F837" s="18" t="s">
        <v>1451</v>
      </c>
      <c r="G837" s="9" t="s">
        <v>453</v>
      </c>
      <c r="H837" s="77" t="s">
        <v>731</v>
      </c>
      <c r="I837" s="77" t="s">
        <v>1418</v>
      </c>
      <c r="J837" s="32"/>
      <c r="N837" s="81"/>
      <c r="O837" s="81"/>
      <c r="P837" s="81"/>
      <c r="Q837" s="81"/>
    </row>
    <row r="838" spans="1:17" s="101" customFormat="1" outlineLevel="3" x14ac:dyDescent="0.25">
      <c r="A838" s="42" t="s">
        <v>448</v>
      </c>
      <c r="B838" s="42" t="s">
        <v>57</v>
      </c>
      <c r="C838" s="42" t="s">
        <v>18</v>
      </c>
      <c r="D838" s="42" t="s">
        <v>18</v>
      </c>
      <c r="E838" s="32" t="str">
        <f t="shared" si="54"/>
        <v>FUN.COM.030.030</v>
      </c>
      <c r="F838" s="18" t="s">
        <v>1450</v>
      </c>
      <c r="G838" s="9" t="s">
        <v>453</v>
      </c>
      <c r="H838" s="77" t="s">
        <v>731</v>
      </c>
      <c r="I838" s="77" t="s">
        <v>1418</v>
      </c>
      <c r="J838" s="32"/>
      <c r="N838" s="81"/>
      <c r="O838" s="81"/>
      <c r="P838" s="81"/>
      <c r="Q838" s="81"/>
    </row>
    <row r="839" spans="1:17" s="101" customFormat="1" outlineLevel="3" x14ac:dyDescent="0.25">
      <c r="A839" s="42" t="s">
        <v>448</v>
      </c>
      <c r="B839" s="42" t="s">
        <v>57</v>
      </c>
      <c r="C839" s="42" t="s">
        <v>18</v>
      </c>
      <c r="D839" s="42" t="s">
        <v>19</v>
      </c>
      <c r="E839" s="32" t="str">
        <f t="shared" si="54"/>
        <v>FUN.COM.030.040</v>
      </c>
      <c r="F839" s="18" t="s">
        <v>1449</v>
      </c>
      <c r="G839" s="9" t="s">
        <v>453</v>
      </c>
      <c r="H839" s="77" t="s">
        <v>731</v>
      </c>
      <c r="I839" s="77" t="s">
        <v>1418</v>
      </c>
      <c r="J839" s="32"/>
      <c r="N839" s="81"/>
      <c r="O839" s="81"/>
      <c r="P839" s="81"/>
      <c r="Q839" s="81"/>
    </row>
    <row r="840" spans="1:17" s="101" customFormat="1" outlineLevel="3" x14ac:dyDescent="0.25">
      <c r="A840" s="42" t="s">
        <v>448</v>
      </c>
      <c r="B840" s="42" t="s">
        <v>57</v>
      </c>
      <c r="C840" s="42" t="s">
        <v>18</v>
      </c>
      <c r="D840" s="42" t="s">
        <v>20</v>
      </c>
      <c r="E840" s="32" t="str">
        <f t="shared" si="54"/>
        <v>FUN.COM.030.050</v>
      </c>
      <c r="F840" s="18" t="s">
        <v>1448</v>
      </c>
      <c r="G840" s="9" t="s">
        <v>453</v>
      </c>
      <c r="H840" s="77" t="s">
        <v>731</v>
      </c>
      <c r="I840" s="77" t="s">
        <v>733</v>
      </c>
      <c r="J840" s="32"/>
      <c r="N840" s="81"/>
      <c r="O840" s="81"/>
      <c r="P840" s="81"/>
      <c r="Q840" s="81"/>
    </row>
    <row r="841" spans="1:17" s="101" customFormat="1" outlineLevel="3" x14ac:dyDescent="0.25">
      <c r="A841" s="42" t="s">
        <v>448</v>
      </c>
      <c r="B841" s="42" t="s">
        <v>57</v>
      </c>
      <c r="C841" s="42" t="s">
        <v>18</v>
      </c>
      <c r="D841" s="42" t="s">
        <v>21</v>
      </c>
      <c r="E841" s="32" t="str">
        <f t="shared" si="54"/>
        <v>FUN.COM.030.060</v>
      </c>
      <c r="F841" s="18" t="s">
        <v>1447</v>
      </c>
      <c r="G841" s="9" t="s">
        <v>453</v>
      </c>
      <c r="H841" s="77" t="s">
        <v>731</v>
      </c>
      <c r="I841" s="77" t="s">
        <v>733</v>
      </c>
      <c r="J841" s="32"/>
      <c r="N841" s="81"/>
      <c r="O841" s="81"/>
      <c r="P841" s="81"/>
      <c r="Q841" s="81"/>
    </row>
    <row r="842" spans="1:17" s="101" customFormat="1" outlineLevel="3" x14ac:dyDescent="0.25">
      <c r="A842" s="42" t="s">
        <v>448</v>
      </c>
      <c r="B842" s="42" t="s">
        <v>57</v>
      </c>
      <c r="C842" s="42" t="s">
        <v>18</v>
      </c>
      <c r="D842" s="42" t="s">
        <v>22</v>
      </c>
      <c r="E842" s="32" t="str">
        <f t="shared" si="54"/>
        <v>FUN.COM.030.070</v>
      </c>
      <c r="F842" s="18" t="s">
        <v>1446</v>
      </c>
      <c r="G842" s="9" t="s">
        <v>453</v>
      </c>
      <c r="H842" s="77" t="s">
        <v>731</v>
      </c>
      <c r="I842" s="77" t="s">
        <v>733</v>
      </c>
      <c r="J842" s="32"/>
      <c r="N842" s="81"/>
      <c r="O842" s="81"/>
      <c r="P842" s="81"/>
      <c r="Q842" s="81"/>
    </row>
    <row r="843" spans="1:17" s="101" customFormat="1" outlineLevel="3" x14ac:dyDescent="0.25">
      <c r="A843" s="42" t="s">
        <v>448</v>
      </c>
      <c r="B843" s="42" t="s">
        <v>57</v>
      </c>
      <c r="C843" s="42" t="s">
        <v>18</v>
      </c>
      <c r="D843" s="42" t="s">
        <v>23</v>
      </c>
      <c r="E843" s="32" t="str">
        <f t="shared" si="54"/>
        <v>FUN.COM.030.080</v>
      </c>
      <c r="F843" s="18" t="s">
        <v>1445</v>
      </c>
      <c r="G843" s="9" t="s">
        <v>453</v>
      </c>
      <c r="H843" s="77" t="s">
        <v>731</v>
      </c>
      <c r="I843" s="77" t="s">
        <v>446</v>
      </c>
      <c r="J843" s="32"/>
      <c r="N843" s="81"/>
      <c r="O843" s="81"/>
      <c r="P843" s="81"/>
      <c r="Q843" s="81"/>
    </row>
    <row r="844" spans="1:17" s="101" customFormat="1" outlineLevel="3" x14ac:dyDescent="0.25">
      <c r="A844" s="42" t="s">
        <v>448</v>
      </c>
      <c r="B844" s="42" t="s">
        <v>57</v>
      </c>
      <c r="C844" s="42" t="s">
        <v>18</v>
      </c>
      <c r="D844" s="42" t="s">
        <v>24</v>
      </c>
      <c r="E844" s="32" t="str">
        <f t="shared" si="54"/>
        <v>FUN.COM.030.090</v>
      </c>
      <c r="F844" s="18" t="s">
        <v>1444</v>
      </c>
      <c r="G844" s="9" t="s">
        <v>453</v>
      </c>
      <c r="H844" s="77" t="s">
        <v>731</v>
      </c>
      <c r="I844" s="77" t="s">
        <v>446</v>
      </c>
      <c r="J844" s="32"/>
      <c r="N844" s="81"/>
      <c r="O844" s="81"/>
      <c r="P844" s="81"/>
      <c r="Q844" s="81"/>
    </row>
    <row r="845" spans="1:17" s="101" customFormat="1" outlineLevel="3" x14ac:dyDescent="0.25">
      <c r="A845" s="42" t="s">
        <v>448</v>
      </c>
      <c r="B845" s="42" t="s">
        <v>57</v>
      </c>
      <c r="C845" s="42" t="s">
        <v>18</v>
      </c>
      <c r="D845" s="42" t="s">
        <v>25</v>
      </c>
      <c r="E845" s="32" t="str">
        <f t="shared" si="54"/>
        <v>FUN.COM.030.100</v>
      </c>
      <c r="F845" s="18" t="s">
        <v>1443</v>
      </c>
      <c r="G845" s="9" t="s">
        <v>453</v>
      </c>
      <c r="H845" s="77" t="s">
        <v>731</v>
      </c>
      <c r="I845" s="77" t="s">
        <v>1249</v>
      </c>
      <c r="J845" s="32"/>
      <c r="N845" s="81"/>
      <c r="O845" s="81"/>
      <c r="P845" s="81"/>
      <c r="Q845" s="81"/>
    </row>
    <row r="846" spans="1:17" s="101" customFormat="1" outlineLevel="3" x14ac:dyDescent="0.25">
      <c r="A846" s="42" t="s">
        <v>448</v>
      </c>
      <c r="B846" s="42" t="s">
        <v>57</v>
      </c>
      <c r="C846" s="42" t="s">
        <v>18</v>
      </c>
      <c r="D846" s="42" t="s">
        <v>26</v>
      </c>
      <c r="E846" s="32" t="str">
        <f t="shared" si="54"/>
        <v>FUN.COM.030.110</v>
      </c>
      <c r="F846" s="18" t="s">
        <v>1442</v>
      </c>
      <c r="G846" s="9" t="s">
        <v>453</v>
      </c>
      <c r="H846" s="77" t="s">
        <v>731</v>
      </c>
      <c r="I846" s="77" t="s">
        <v>733</v>
      </c>
      <c r="J846" s="32"/>
      <c r="N846" s="23"/>
      <c r="O846" s="23"/>
      <c r="P846" s="23"/>
      <c r="Q846" s="23"/>
    </row>
    <row r="847" spans="1:17" s="101" customFormat="1" outlineLevel="3" x14ac:dyDescent="0.25">
      <c r="A847" s="42" t="s">
        <v>448</v>
      </c>
      <c r="B847" s="42" t="s">
        <v>57</v>
      </c>
      <c r="C847" s="42" t="s">
        <v>18</v>
      </c>
      <c r="D847" s="42" t="s">
        <v>27</v>
      </c>
      <c r="E847" s="32" t="str">
        <f t="shared" si="54"/>
        <v>FUN.COM.030.120</v>
      </c>
      <c r="F847" s="18" t="s">
        <v>1441</v>
      </c>
      <c r="G847" s="9" t="s">
        <v>453</v>
      </c>
      <c r="H847" s="77" t="s">
        <v>731</v>
      </c>
      <c r="I847" s="77" t="s">
        <v>1418</v>
      </c>
      <c r="J847" s="32"/>
      <c r="N847" s="81"/>
      <c r="O847" s="81"/>
      <c r="P847" s="81"/>
      <c r="Q847" s="81"/>
    </row>
    <row r="848" spans="1:17" s="101" customFormat="1" outlineLevel="3" x14ac:dyDescent="0.25">
      <c r="A848" s="42" t="s">
        <v>448</v>
      </c>
      <c r="B848" s="42" t="s">
        <v>57</v>
      </c>
      <c r="C848" s="42" t="s">
        <v>18</v>
      </c>
      <c r="D848" s="42" t="s">
        <v>28</v>
      </c>
      <c r="E848" s="32" t="str">
        <f t="shared" si="54"/>
        <v>FUN.COM.030.130</v>
      </c>
      <c r="F848" s="18" t="s">
        <v>1440</v>
      </c>
      <c r="G848" s="9" t="s">
        <v>453</v>
      </c>
      <c r="H848" s="77" t="s">
        <v>731</v>
      </c>
      <c r="I848" s="77" t="s">
        <v>1418</v>
      </c>
      <c r="J848" s="32"/>
      <c r="N848" s="81"/>
      <c r="O848" s="81"/>
      <c r="P848" s="81"/>
      <c r="Q848" s="81"/>
    </row>
    <row r="849" spans="1:17" s="101" customFormat="1" outlineLevel="3" x14ac:dyDescent="0.25">
      <c r="A849" s="42" t="s">
        <v>448</v>
      </c>
      <c r="B849" s="42" t="s">
        <v>57</v>
      </c>
      <c r="C849" s="42" t="s">
        <v>18</v>
      </c>
      <c r="D849" s="42" t="s">
        <v>171</v>
      </c>
      <c r="E849" s="32" t="str">
        <f t="shared" si="54"/>
        <v>FUN.COM.030.140</v>
      </c>
      <c r="F849" s="18" t="s">
        <v>1439</v>
      </c>
      <c r="G849" s="9" t="s">
        <v>453</v>
      </c>
      <c r="H849" s="77" t="s">
        <v>731</v>
      </c>
      <c r="I849" s="77" t="s">
        <v>1418</v>
      </c>
      <c r="J849" s="32"/>
      <c r="N849" s="81"/>
      <c r="O849" s="81"/>
      <c r="P849" s="81"/>
      <c r="Q849" s="81"/>
    </row>
    <row r="850" spans="1:17" s="101" customFormat="1" outlineLevel="3" x14ac:dyDescent="0.25">
      <c r="A850" s="42" t="s">
        <v>448</v>
      </c>
      <c r="B850" s="42" t="s">
        <v>57</v>
      </c>
      <c r="C850" s="42" t="s">
        <v>18</v>
      </c>
      <c r="D850" s="42" t="s">
        <v>210</v>
      </c>
      <c r="E850" s="32" t="str">
        <f t="shared" si="54"/>
        <v>FUN.COM.030.150</v>
      </c>
      <c r="F850" s="18" t="s">
        <v>1438</v>
      </c>
      <c r="G850" s="9" t="s">
        <v>453</v>
      </c>
      <c r="H850" s="77" t="s">
        <v>731</v>
      </c>
      <c r="I850" s="77" t="s">
        <v>733</v>
      </c>
      <c r="J850" s="32"/>
      <c r="N850" s="81"/>
      <c r="O850" s="81"/>
      <c r="P850" s="81"/>
      <c r="Q850" s="81"/>
    </row>
    <row r="851" spans="1:17" s="101" customFormat="1" outlineLevel="3" x14ac:dyDescent="0.25">
      <c r="A851" s="42" t="s">
        <v>448</v>
      </c>
      <c r="B851" s="42" t="s">
        <v>57</v>
      </c>
      <c r="C851" s="42" t="s">
        <v>18</v>
      </c>
      <c r="D851" s="42" t="s">
        <v>212</v>
      </c>
      <c r="E851" s="32" t="str">
        <f t="shared" si="54"/>
        <v>FUN.COM.030.160</v>
      </c>
      <c r="F851" s="18" t="s">
        <v>1437</v>
      </c>
      <c r="G851" s="9" t="s">
        <v>453</v>
      </c>
      <c r="H851" s="77" t="s">
        <v>731</v>
      </c>
      <c r="I851" s="77" t="s">
        <v>733</v>
      </c>
      <c r="J851" s="32"/>
      <c r="N851" s="81"/>
      <c r="O851" s="81"/>
      <c r="P851" s="81"/>
      <c r="Q851" s="81"/>
    </row>
    <row r="852" spans="1:17" s="101" customFormat="1" outlineLevel="3" x14ac:dyDescent="0.25">
      <c r="A852" s="42" t="s">
        <v>448</v>
      </c>
      <c r="B852" s="42" t="s">
        <v>57</v>
      </c>
      <c r="C852" s="42" t="s">
        <v>18</v>
      </c>
      <c r="D852" s="42" t="s">
        <v>192</v>
      </c>
      <c r="E852" s="32" t="str">
        <f t="shared" si="54"/>
        <v>FUN.COM.030.170</v>
      </c>
      <c r="F852" s="18" t="s">
        <v>1436</v>
      </c>
      <c r="G852" s="9" t="s">
        <v>453</v>
      </c>
      <c r="H852" s="77" t="s">
        <v>731</v>
      </c>
      <c r="I852" s="77" t="s">
        <v>733</v>
      </c>
      <c r="J852" s="32"/>
      <c r="N852" s="81"/>
      <c r="O852" s="81"/>
      <c r="P852" s="81"/>
      <c r="Q852" s="81"/>
    </row>
    <row r="853" spans="1:17" s="101" customFormat="1" outlineLevel="3" x14ac:dyDescent="0.25">
      <c r="A853" s="42" t="s">
        <v>448</v>
      </c>
      <c r="B853" s="42" t="s">
        <v>57</v>
      </c>
      <c r="C853" s="42" t="s">
        <v>18</v>
      </c>
      <c r="D853" s="42" t="s">
        <v>194</v>
      </c>
      <c r="E853" s="32" t="str">
        <f t="shared" si="54"/>
        <v>FUN.COM.030.180</v>
      </c>
      <c r="F853" s="18" t="s">
        <v>1435</v>
      </c>
      <c r="G853" s="9" t="s">
        <v>453</v>
      </c>
      <c r="H853" s="77" t="s">
        <v>731</v>
      </c>
      <c r="I853" s="77" t="s">
        <v>446</v>
      </c>
      <c r="J853" s="32"/>
      <c r="N853" s="81"/>
      <c r="O853" s="81"/>
      <c r="P853" s="81"/>
      <c r="Q853" s="81"/>
    </row>
    <row r="854" spans="1:17" s="101" customFormat="1" outlineLevel="3" x14ac:dyDescent="0.25">
      <c r="A854" s="42" t="s">
        <v>448</v>
      </c>
      <c r="B854" s="42" t="s">
        <v>57</v>
      </c>
      <c r="C854" s="42" t="s">
        <v>18</v>
      </c>
      <c r="D854" s="42" t="s">
        <v>216</v>
      </c>
      <c r="E854" s="32" t="str">
        <f t="shared" si="54"/>
        <v>FUN.COM.030.190</v>
      </c>
      <c r="F854" s="18" t="s">
        <v>1434</v>
      </c>
      <c r="G854" s="9" t="s">
        <v>453</v>
      </c>
      <c r="H854" s="77" t="s">
        <v>731</v>
      </c>
      <c r="I854" s="77" t="s">
        <v>446</v>
      </c>
      <c r="J854" s="32"/>
      <c r="N854" s="81"/>
      <c r="O854" s="81"/>
      <c r="P854" s="81"/>
      <c r="Q854" s="81"/>
    </row>
    <row r="855" spans="1:17" s="101" customFormat="1" outlineLevel="3" x14ac:dyDescent="0.25">
      <c r="A855" s="42" t="s">
        <v>448</v>
      </c>
      <c r="B855" s="42" t="s">
        <v>57</v>
      </c>
      <c r="C855" s="42" t="s">
        <v>18</v>
      </c>
      <c r="D855" s="42" t="s">
        <v>218</v>
      </c>
      <c r="E855" s="32" t="str">
        <f t="shared" si="54"/>
        <v>FUN.COM.030.200</v>
      </c>
      <c r="F855" s="18" t="s">
        <v>1433</v>
      </c>
      <c r="G855" s="9" t="s">
        <v>453</v>
      </c>
      <c r="H855" s="77" t="s">
        <v>731</v>
      </c>
      <c r="I855" s="77" t="s">
        <v>1249</v>
      </c>
      <c r="J855" s="32"/>
      <c r="N855" s="81"/>
      <c r="O855" s="81"/>
      <c r="P855" s="81"/>
      <c r="Q855" s="81"/>
    </row>
    <row r="856" spans="1:17" s="101" customFormat="1" outlineLevel="3" x14ac:dyDescent="0.25">
      <c r="A856" s="42" t="s">
        <v>448</v>
      </c>
      <c r="B856" s="42" t="s">
        <v>57</v>
      </c>
      <c r="C856" s="42" t="s">
        <v>18</v>
      </c>
      <c r="D856" s="42" t="s">
        <v>220</v>
      </c>
      <c r="E856" s="32" t="str">
        <f t="shared" si="54"/>
        <v>FUN.COM.030.210</v>
      </c>
      <c r="F856" s="18" t="s">
        <v>1432</v>
      </c>
      <c r="G856" s="9" t="s">
        <v>453</v>
      </c>
      <c r="H856" s="77" t="s">
        <v>731</v>
      </c>
      <c r="I856" s="77" t="s">
        <v>733</v>
      </c>
      <c r="J856" s="32"/>
      <c r="N856" s="81"/>
      <c r="O856" s="81"/>
      <c r="P856" s="81"/>
      <c r="Q856" s="81"/>
    </row>
    <row r="857" spans="1:17" s="101" customFormat="1" outlineLevel="3" x14ac:dyDescent="0.25">
      <c r="A857" s="42" t="s">
        <v>448</v>
      </c>
      <c r="B857" s="42" t="s">
        <v>57</v>
      </c>
      <c r="C857" s="42" t="s">
        <v>18</v>
      </c>
      <c r="D857" s="42" t="s">
        <v>222</v>
      </c>
      <c r="E857" s="32" t="str">
        <f t="shared" si="54"/>
        <v>FUN.COM.030.220</v>
      </c>
      <c r="F857" s="18" t="s">
        <v>1431</v>
      </c>
      <c r="G857" s="9" t="s">
        <v>453</v>
      </c>
      <c r="H857" s="77" t="s">
        <v>731</v>
      </c>
      <c r="I857" s="77" t="s">
        <v>1418</v>
      </c>
      <c r="J857" s="32"/>
      <c r="N857" s="81"/>
      <c r="O857" s="81"/>
      <c r="P857" s="81"/>
      <c r="Q857" s="81"/>
    </row>
    <row r="858" spans="1:17" s="101" customFormat="1" outlineLevel="3" x14ac:dyDescent="0.25">
      <c r="A858" s="42" t="s">
        <v>448</v>
      </c>
      <c r="B858" s="42" t="s">
        <v>57</v>
      </c>
      <c r="C858" s="42" t="s">
        <v>18</v>
      </c>
      <c r="D858" s="42" t="s">
        <v>224</v>
      </c>
      <c r="E858" s="32" t="str">
        <f t="shared" si="54"/>
        <v>FUN.COM.030.230</v>
      </c>
      <c r="F858" s="18" t="s">
        <v>1430</v>
      </c>
      <c r="G858" s="9" t="s">
        <v>453</v>
      </c>
      <c r="H858" s="77" t="s">
        <v>731</v>
      </c>
      <c r="I858" s="77" t="s">
        <v>1418</v>
      </c>
      <c r="J858" s="32"/>
      <c r="N858" s="81"/>
      <c r="O858" s="81"/>
      <c r="P858" s="81"/>
      <c r="Q858" s="81"/>
    </row>
    <row r="859" spans="1:17" s="101" customFormat="1" outlineLevel="3" x14ac:dyDescent="0.25">
      <c r="A859" s="42" t="s">
        <v>448</v>
      </c>
      <c r="B859" s="42" t="s">
        <v>57</v>
      </c>
      <c r="C859" s="42" t="s">
        <v>18</v>
      </c>
      <c r="D859" s="42" t="s">
        <v>252</v>
      </c>
      <c r="E859" s="32" t="str">
        <f t="shared" si="54"/>
        <v>FUN.COM.030.240</v>
      </c>
      <c r="F859" s="18" t="s">
        <v>1429</v>
      </c>
      <c r="G859" s="9" t="s">
        <v>453</v>
      </c>
      <c r="H859" s="77" t="s">
        <v>731</v>
      </c>
      <c r="I859" s="77" t="s">
        <v>1418</v>
      </c>
      <c r="J859" s="32"/>
      <c r="N859" s="81"/>
      <c r="O859" s="81"/>
      <c r="P859" s="81"/>
      <c r="Q859" s="81"/>
    </row>
    <row r="860" spans="1:17" s="101" customFormat="1" outlineLevel="3" x14ac:dyDescent="0.25">
      <c r="A860" s="42" t="s">
        <v>448</v>
      </c>
      <c r="B860" s="42" t="s">
        <v>57</v>
      </c>
      <c r="C860" s="42" t="s">
        <v>18</v>
      </c>
      <c r="D860" s="42" t="s">
        <v>254</v>
      </c>
      <c r="E860" s="32" t="str">
        <f t="shared" si="54"/>
        <v>FUN.COM.030.250</v>
      </c>
      <c r="F860" s="18" t="s">
        <v>1428</v>
      </c>
      <c r="G860" s="9" t="s">
        <v>453</v>
      </c>
      <c r="H860" s="77" t="s">
        <v>731</v>
      </c>
      <c r="I860" s="77" t="s">
        <v>733</v>
      </c>
      <c r="J860" s="32"/>
      <c r="N860" s="81"/>
      <c r="O860" s="81"/>
      <c r="P860" s="81"/>
      <c r="Q860" s="81"/>
    </row>
    <row r="861" spans="1:17" s="101" customFormat="1" outlineLevel="3" x14ac:dyDescent="0.25">
      <c r="A861" s="42" t="s">
        <v>448</v>
      </c>
      <c r="B861" s="42" t="s">
        <v>57</v>
      </c>
      <c r="C861" s="42" t="s">
        <v>18</v>
      </c>
      <c r="D861" s="42" t="s">
        <v>256</v>
      </c>
      <c r="E861" s="32" t="str">
        <f t="shared" si="54"/>
        <v>FUN.COM.030.260</v>
      </c>
      <c r="F861" s="18" t="s">
        <v>1427</v>
      </c>
      <c r="G861" s="9" t="s">
        <v>453</v>
      </c>
      <c r="H861" s="77" t="s">
        <v>731</v>
      </c>
      <c r="I861" s="77" t="s">
        <v>733</v>
      </c>
      <c r="J861" s="32"/>
      <c r="N861" s="81"/>
      <c r="O861" s="81"/>
      <c r="P861" s="81"/>
      <c r="Q861" s="81"/>
    </row>
    <row r="862" spans="1:17" s="101" customFormat="1" outlineLevel="3" x14ac:dyDescent="0.25">
      <c r="A862" s="42" t="s">
        <v>448</v>
      </c>
      <c r="B862" s="42" t="s">
        <v>57</v>
      </c>
      <c r="C862" s="42" t="s">
        <v>18</v>
      </c>
      <c r="D862" s="42" t="s">
        <v>423</v>
      </c>
      <c r="E862" s="32" t="str">
        <f t="shared" si="54"/>
        <v>FUN.COM.030.270</v>
      </c>
      <c r="F862" s="18" t="s">
        <v>1426</v>
      </c>
      <c r="G862" s="9" t="s">
        <v>453</v>
      </c>
      <c r="H862" s="77" t="s">
        <v>731</v>
      </c>
      <c r="I862" s="77" t="s">
        <v>733</v>
      </c>
      <c r="J862" s="32"/>
      <c r="N862" s="81"/>
      <c r="O862" s="81"/>
      <c r="P862" s="81"/>
      <c r="Q862" s="81"/>
    </row>
    <row r="863" spans="1:17" s="101" customFormat="1" outlineLevel="3" x14ac:dyDescent="0.25">
      <c r="A863" s="42" t="s">
        <v>448</v>
      </c>
      <c r="B863" s="42" t="s">
        <v>57</v>
      </c>
      <c r="C863" s="42" t="s">
        <v>18</v>
      </c>
      <c r="D863" s="42" t="s">
        <v>424</v>
      </c>
      <c r="E863" s="32" t="str">
        <f t="shared" si="54"/>
        <v>FUN.COM.030.280</v>
      </c>
      <c r="F863" s="18" t="s">
        <v>1425</v>
      </c>
      <c r="G863" s="9" t="s">
        <v>453</v>
      </c>
      <c r="H863" s="77" t="s">
        <v>731</v>
      </c>
      <c r="I863" s="77" t="s">
        <v>446</v>
      </c>
      <c r="J863" s="32"/>
      <c r="N863" s="81"/>
      <c r="O863" s="81"/>
      <c r="P863" s="81"/>
      <c r="Q863" s="81"/>
    </row>
    <row r="864" spans="1:17" s="101" customFormat="1" outlineLevel="3" x14ac:dyDescent="0.25">
      <c r="A864" s="42" t="s">
        <v>448</v>
      </c>
      <c r="B864" s="42" t="s">
        <v>57</v>
      </c>
      <c r="C864" s="42" t="s">
        <v>18</v>
      </c>
      <c r="D864" s="42" t="s">
        <v>425</v>
      </c>
      <c r="E864" s="32" t="str">
        <f t="shared" si="54"/>
        <v>FUN.COM.030.290</v>
      </c>
      <c r="F864" s="18" t="s">
        <v>1424</v>
      </c>
      <c r="G864" s="9" t="s">
        <v>453</v>
      </c>
      <c r="H864" s="77" t="s">
        <v>731</v>
      </c>
      <c r="I864" s="77" t="s">
        <v>446</v>
      </c>
      <c r="J864" s="32"/>
      <c r="N864" s="81"/>
      <c r="O864" s="81"/>
      <c r="P864" s="81"/>
      <c r="Q864" s="81"/>
    </row>
    <row r="865" spans="1:17" s="101" customFormat="1" outlineLevel="3" x14ac:dyDescent="0.25">
      <c r="A865" s="42" t="s">
        <v>448</v>
      </c>
      <c r="B865" s="42" t="s">
        <v>57</v>
      </c>
      <c r="C865" s="42" t="s">
        <v>18</v>
      </c>
      <c r="D865" s="42" t="s">
        <v>426</v>
      </c>
      <c r="E865" s="32" t="str">
        <f t="shared" si="54"/>
        <v>FUN.COM.030.300</v>
      </c>
      <c r="F865" s="18" t="s">
        <v>1423</v>
      </c>
      <c r="G865" s="9" t="s">
        <v>453</v>
      </c>
      <c r="H865" s="77" t="s">
        <v>731</v>
      </c>
      <c r="I865" s="77" t="s">
        <v>1249</v>
      </c>
      <c r="J865" s="32"/>
      <c r="N865" s="81"/>
      <c r="O865" s="81"/>
      <c r="P865" s="81"/>
      <c r="Q865" s="81"/>
    </row>
    <row r="866" spans="1:17" s="101" customFormat="1" outlineLevel="3" x14ac:dyDescent="0.25">
      <c r="A866" s="42" t="s">
        <v>448</v>
      </c>
      <c r="B866" s="42" t="s">
        <v>57</v>
      </c>
      <c r="C866" s="42" t="s">
        <v>18</v>
      </c>
      <c r="D866" s="42" t="s">
        <v>427</v>
      </c>
      <c r="E866" s="32" t="str">
        <f t="shared" si="54"/>
        <v>FUN.COM.030.310</v>
      </c>
      <c r="F866" s="18" t="s">
        <v>1422</v>
      </c>
      <c r="G866" s="9" t="s">
        <v>453</v>
      </c>
      <c r="H866" s="77" t="s">
        <v>731</v>
      </c>
      <c r="I866" s="77" t="s">
        <v>733</v>
      </c>
      <c r="J866" s="32"/>
      <c r="N866" s="81"/>
      <c r="O866" s="81"/>
      <c r="P866" s="81"/>
      <c r="Q866" s="81"/>
    </row>
    <row r="867" spans="1:17" s="101" customFormat="1" outlineLevel="3" x14ac:dyDescent="0.25">
      <c r="A867" s="42" t="s">
        <v>448</v>
      </c>
      <c r="B867" s="42" t="s">
        <v>57</v>
      </c>
      <c r="C867" s="42" t="s">
        <v>18</v>
      </c>
      <c r="D867" s="42" t="s">
        <v>428</v>
      </c>
      <c r="E867" s="32" t="str">
        <f t="shared" si="54"/>
        <v>FUN.COM.030.320</v>
      </c>
      <c r="F867" s="18" t="s">
        <v>1421</v>
      </c>
      <c r="G867" s="9" t="s">
        <v>453</v>
      </c>
      <c r="H867" s="77" t="s">
        <v>731</v>
      </c>
      <c r="I867" s="77" t="s">
        <v>1418</v>
      </c>
      <c r="J867" s="32"/>
      <c r="N867" s="81"/>
      <c r="O867" s="81"/>
      <c r="P867" s="81"/>
      <c r="Q867" s="81"/>
    </row>
    <row r="868" spans="1:17" s="101" customFormat="1" outlineLevel="3" x14ac:dyDescent="0.25">
      <c r="A868" s="42" t="s">
        <v>448</v>
      </c>
      <c r="B868" s="42" t="s">
        <v>57</v>
      </c>
      <c r="C868" s="42" t="s">
        <v>18</v>
      </c>
      <c r="D868" s="42" t="s">
        <v>434</v>
      </c>
      <c r="E868" s="32" t="str">
        <f t="shared" si="54"/>
        <v>FUN.COM.030.330</v>
      </c>
      <c r="F868" s="18" t="s">
        <v>1420</v>
      </c>
      <c r="G868" s="9" t="s">
        <v>453</v>
      </c>
      <c r="H868" s="77" t="s">
        <v>731</v>
      </c>
      <c r="I868" s="77" t="s">
        <v>1418</v>
      </c>
      <c r="J868" s="32"/>
      <c r="N868" s="81"/>
      <c r="O868" s="81"/>
      <c r="P868" s="81"/>
      <c r="Q868" s="81"/>
    </row>
    <row r="869" spans="1:17" s="101" customFormat="1" outlineLevel="3" x14ac:dyDescent="0.25">
      <c r="A869" s="42" t="s">
        <v>448</v>
      </c>
      <c r="B869" s="42" t="s">
        <v>57</v>
      </c>
      <c r="C869" s="42" t="s">
        <v>18</v>
      </c>
      <c r="D869" s="42" t="s">
        <v>435</v>
      </c>
      <c r="E869" s="32" t="str">
        <f t="shared" si="54"/>
        <v>FUN.COM.030.340</v>
      </c>
      <c r="F869" s="18" t="s">
        <v>1419</v>
      </c>
      <c r="G869" s="9" t="s">
        <v>453</v>
      </c>
      <c r="H869" s="77" t="s">
        <v>731</v>
      </c>
      <c r="I869" s="77" t="s">
        <v>1418</v>
      </c>
      <c r="J869" s="32"/>
      <c r="N869" s="81"/>
      <c r="O869" s="81"/>
      <c r="P869" s="81"/>
      <c r="Q869" s="81"/>
    </row>
    <row r="870" spans="1:17" s="101" customFormat="1" outlineLevel="3" x14ac:dyDescent="0.25">
      <c r="A870" s="42" t="s">
        <v>448</v>
      </c>
      <c r="B870" s="42" t="s">
        <v>57</v>
      </c>
      <c r="C870" s="42" t="s">
        <v>18</v>
      </c>
      <c r="D870" s="42" t="s">
        <v>438</v>
      </c>
      <c r="E870" s="32" t="str">
        <f t="shared" si="54"/>
        <v>FUN.COM.030.350</v>
      </c>
      <c r="F870" s="18" t="s">
        <v>1417</v>
      </c>
      <c r="G870" s="9" t="s">
        <v>453</v>
      </c>
      <c r="H870" s="77" t="s">
        <v>731</v>
      </c>
      <c r="I870" s="77" t="s">
        <v>733</v>
      </c>
      <c r="J870" s="32"/>
      <c r="N870" s="81"/>
      <c r="O870" s="81"/>
      <c r="P870" s="81"/>
      <c r="Q870" s="81"/>
    </row>
    <row r="871" spans="1:17" s="101" customFormat="1" outlineLevel="3" x14ac:dyDescent="0.25">
      <c r="A871" s="42" t="s">
        <v>448</v>
      </c>
      <c r="B871" s="42" t="s">
        <v>57</v>
      </c>
      <c r="C871" s="42" t="s">
        <v>18</v>
      </c>
      <c r="D871" s="42" t="s">
        <v>439</v>
      </c>
      <c r="E871" s="32" t="str">
        <f t="shared" si="54"/>
        <v>FUN.COM.030.360</v>
      </c>
      <c r="F871" s="18" t="s">
        <v>1416</v>
      </c>
      <c r="G871" s="9" t="s">
        <v>453</v>
      </c>
      <c r="H871" s="77" t="s">
        <v>731</v>
      </c>
      <c r="I871" s="77" t="s">
        <v>733</v>
      </c>
      <c r="J871" s="32"/>
      <c r="N871" s="81"/>
      <c r="O871" s="81"/>
      <c r="P871" s="81"/>
      <c r="Q871" s="81"/>
    </row>
    <row r="872" spans="1:17" s="101" customFormat="1" outlineLevel="3" x14ac:dyDescent="0.25">
      <c r="A872" s="42" t="s">
        <v>448</v>
      </c>
      <c r="B872" s="42" t="s">
        <v>57</v>
      </c>
      <c r="C872" s="42" t="s">
        <v>18</v>
      </c>
      <c r="D872" s="42" t="s">
        <v>440</v>
      </c>
      <c r="E872" s="32" t="str">
        <f t="shared" si="54"/>
        <v>FUN.COM.030.370</v>
      </c>
      <c r="F872" s="18" t="s">
        <v>1415</v>
      </c>
      <c r="G872" s="9" t="s">
        <v>453</v>
      </c>
      <c r="H872" s="77" t="s">
        <v>731</v>
      </c>
      <c r="I872" s="77" t="s">
        <v>733</v>
      </c>
      <c r="J872" s="32"/>
      <c r="N872" s="81"/>
      <c r="O872" s="81"/>
      <c r="P872" s="81"/>
      <c r="Q872" s="81"/>
    </row>
    <row r="873" spans="1:17" s="101" customFormat="1" outlineLevel="3" x14ac:dyDescent="0.25">
      <c r="A873" s="42" t="s">
        <v>448</v>
      </c>
      <c r="B873" s="42" t="s">
        <v>57</v>
      </c>
      <c r="C873" s="42" t="s">
        <v>18</v>
      </c>
      <c r="D873" s="42" t="s">
        <v>441</v>
      </c>
      <c r="E873" s="32" t="str">
        <f t="shared" si="54"/>
        <v>FUN.COM.030.380</v>
      </c>
      <c r="F873" s="18" t="s">
        <v>1414</v>
      </c>
      <c r="G873" s="9" t="s">
        <v>453</v>
      </c>
      <c r="H873" s="77" t="s">
        <v>731</v>
      </c>
      <c r="I873" s="77" t="s">
        <v>446</v>
      </c>
      <c r="J873" s="32"/>
      <c r="N873" s="81"/>
      <c r="O873" s="81"/>
      <c r="P873" s="81"/>
      <c r="Q873" s="81"/>
    </row>
    <row r="874" spans="1:17" s="101" customFormat="1" outlineLevel="3" x14ac:dyDescent="0.25">
      <c r="A874" s="42" t="s">
        <v>448</v>
      </c>
      <c r="B874" s="42" t="s">
        <v>57</v>
      </c>
      <c r="C874" s="42" t="s">
        <v>18</v>
      </c>
      <c r="D874" s="42" t="s">
        <v>442</v>
      </c>
      <c r="E874" s="32" t="str">
        <f t="shared" si="54"/>
        <v>FUN.COM.030.390</v>
      </c>
      <c r="F874" s="18" t="s">
        <v>1413</v>
      </c>
      <c r="G874" s="9" t="s">
        <v>453</v>
      </c>
      <c r="H874" s="77" t="s">
        <v>731</v>
      </c>
      <c r="I874" s="77" t="s">
        <v>446</v>
      </c>
      <c r="J874" s="32"/>
      <c r="N874" s="81"/>
      <c r="O874" s="81"/>
      <c r="P874" s="81"/>
      <c r="Q874" s="81"/>
    </row>
    <row r="875" spans="1:17" s="101" customFormat="1" outlineLevel="3" x14ac:dyDescent="0.25">
      <c r="A875" s="42" t="s">
        <v>448</v>
      </c>
      <c r="B875" s="42" t="s">
        <v>57</v>
      </c>
      <c r="C875" s="42" t="s">
        <v>18</v>
      </c>
      <c r="D875" s="42" t="s">
        <v>443</v>
      </c>
      <c r="E875" s="32" t="str">
        <f t="shared" si="54"/>
        <v>FUN.COM.030.400</v>
      </c>
      <c r="F875" s="18" t="s">
        <v>1412</v>
      </c>
      <c r="G875" s="9" t="s">
        <v>453</v>
      </c>
      <c r="H875" s="77" t="s">
        <v>731</v>
      </c>
      <c r="I875" s="77" t="s">
        <v>1249</v>
      </c>
      <c r="J875" s="32"/>
      <c r="N875" s="81"/>
      <c r="O875" s="81"/>
      <c r="P875" s="81"/>
      <c r="Q875" s="81"/>
    </row>
    <row r="876" spans="1:17" s="101" customFormat="1" outlineLevel="3" x14ac:dyDescent="0.25">
      <c r="A876" s="42" t="s">
        <v>448</v>
      </c>
      <c r="B876" s="42" t="s">
        <v>57</v>
      </c>
      <c r="C876" s="42" t="s">
        <v>18</v>
      </c>
      <c r="D876" s="42" t="s">
        <v>445</v>
      </c>
      <c r="E876" s="32" t="str">
        <f t="shared" si="54"/>
        <v>FUN.COM.030.410</v>
      </c>
      <c r="F876" s="18" t="s">
        <v>1411</v>
      </c>
      <c r="G876" s="42" t="s">
        <v>453</v>
      </c>
      <c r="H876" s="77" t="s">
        <v>731</v>
      </c>
      <c r="I876" s="77" t="s">
        <v>733</v>
      </c>
      <c r="J876" s="32"/>
    </row>
    <row r="877" spans="1:17" s="101" customFormat="1" outlineLevel="3" x14ac:dyDescent="0.25">
      <c r="A877" s="42" t="s">
        <v>448</v>
      </c>
      <c r="B877" s="42" t="s">
        <v>57</v>
      </c>
      <c r="C877" s="42" t="s">
        <v>18</v>
      </c>
      <c r="D877" s="42" t="s">
        <v>1410</v>
      </c>
      <c r="E877" s="32" t="str">
        <f t="shared" si="54"/>
        <v>FUN.COM.030.420</v>
      </c>
      <c r="F877" s="18" t="s">
        <v>1409</v>
      </c>
      <c r="G877" s="42" t="s">
        <v>453</v>
      </c>
      <c r="H877" s="77" t="s">
        <v>731</v>
      </c>
      <c r="I877" s="77" t="s">
        <v>733</v>
      </c>
      <c r="J877" s="32"/>
    </row>
    <row r="878" spans="1:17" s="101" customFormat="1" outlineLevel="3" x14ac:dyDescent="0.25">
      <c r="A878" s="42" t="s">
        <v>448</v>
      </c>
      <c r="B878" s="42" t="s">
        <v>57</v>
      </c>
      <c r="C878" s="42" t="s">
        <v>18</v>
      </c>
      <c r="D878" s="42" t="s">
        <v>1408</v>
      </c>
      <c r="E878" s="32" t="str">
        <f t="shared" si="54"/>
        <v>FUN.COM.030.430</v>
      </c>
      <c r="F878" s="18" t="s">
        <v>1407</v>
      </c>
      <c r="G878" s="42" t="s">
        <v>453</v>
      </c>
      <c r="H878" s="77" t="s">
        <v>731</v>
      </c>
      <c r="I878" s="77" t="s">
        <v>733</v>
      </c>
      <c r="J878" s="32"/>
    </row>
    <row r="879" spans="1:17" s="101" customFormat="1" outlineLevel="3" x14ac:dyDescent="0.25">
      <c r="A879" s="42" t="s">
        <v>448</v>
      </c>
      <c r="B879" s="42" t="s">
        <v>57</v>
      </c>
      <c r="C879" s="42" t="s">
        <v>18</v>
      </c>
      <c r="D879" s="42" t="s">
        <v>1406</v>
      </c>
      <c r="E879" s="32" t="str">
        <f t="shared" si="54"/>
        <v>FUN.COM.030.440</v>
      </c>
      <c r="F879" s="18" t="s">
        <v>1405</v>
      </c>
      <c r="G879" s="42" t="s">
        <v>453</v>
      </c>
      <c r="H879" s="77" t="s">
        <v>731</v>
      </c>
      <c r="I879" s="77" t="s">
        <v>1234</v>
      </c>
      <c r="J879" s="32"/>
    </row>
    <row r="880" spans="1:17" s="35" customFormat="1" outlineLevel="2" x14ac:dyDescent="0.25">
      <c r="A880" s="36" t="s">
        <v>448</v>
      </c>
      <c r="B880" s="36" t="s">
        <v>57</v>
      </c>
      <c r="C880" s="36" t="s">
        <v>19</v>
      </c>
      <c r="D880" s="36"/>
      <c r="E880" s="31" t="str">
        <f>CONCATENATE(A880,".",B880,".",C880)</f>
        <v>FUN.COM.040</v>
      </c>
      <c r="F880" s="15" t="s">
        <v>112</v>
      </c>
      <c r="G880" s="36"/>
      <c r="H880" s="31"/>
      <c r="I880" s="31"/>
      <c r="J880" s="31"/>
      <c r="N880" s="23"/>
      <c r="O880" s="23"/>
      <c r="P880" s="23"/>
      <c r="Q880" s="23"/>
    </row>
    <row r="881" spans="1:17" s="101" customFormat="1" outlineLevel="3" x14ac:dyDescent="0.25">
      <c r="A881" s="42" t="s">
        <v>448</v>
      </c>
      <c r="B881" s="42" t="s">
        <v>57</v>
      </c>
      <c r="C881" s="42" t="s">
        <v>19</v>
      </c>
      <c r="D881" s="42" t="s">
        <v>16</v>
      </c>
      <c r="E881" s="32" t="str">
        <f t="shared" ref="E881:E889" si="55">CONCATENATE(A881,".",B881,".",C881,".",D881)</f>
        <v>FUN.COM.040.010</v>
      </c>
      <c r="F881" s="18" t="s">
        <v>1404</v>
      </c>
      <c r="G881" s="42" t="s">
        <v>453</v>
      </c>
      <c r="H881" s="77" t="s">
        <v>731</v>
      </c>
      <c r="I881" s="77" t="s">
        <v>945</v>
      </c>
      <c r="J881" s="32"/>
      <c r="N881" s="23"/>
      <c r="O881" s="23"/>
      <c r="P881" s="23"/>
      <c r="Q881" s="23"/>
    </row>
    <row r="882" spans="1:17" s="101" customFormat="1" outlineLevel="3" x14ac:dyDescent="0.25">
      <c r="A882" s="42" t="s">
        <v>448</v>
      </c>
      <c r="B882" s="42" t="s">
        <v>57</v>
      </c>
      <c r="C882" s="42" t="s">
        <v>19</v>
      </c>
      <c r="D882" s="9" t="s">
        <v>17</v>
      </c>
      <c r="E882" s="32" t="str">
        <f t="shared" si="55"/>
        <v>FUN.COM.040.020</v>
      </c>
      <c r="F882" s="18" t="s">
        <v>1403</v>
      </c>
      <c r="G882" s="42" t="s">
        <v>453</v>
      </c>
      <c r="H882" s="77" t="s">
        <v>731</v>
      </c>
      <c r="I882" s="77" t="s">
        <v>945</v>
      </c>
      <c r="J882" s="32"/>
      <c r="N882" s="23"/>
      <c r="O882" s="23"/>
      <c r="P882" s="23"/>
      <c r="Q882" s="23"/>
    </row>
    <row r="883" spans="1:17" s="101" customFormat="1" outlineLevel="3" x14ac:dyDescent="0.25">
      <c r="A883" s="42" t="s">
        <v>448</v>
      </c>
      <c r="B883" s="42" t="s">
        <v>57</v>
      </c>
      <c r="C883" s="42" t="s">
        <v>19</v>
      </c>
      <c r="D883" s="9" t="s">
        <v>18</v>
      </c>
      <c r="E883" s="32" t="str">
        <f t="shared" si="55"/>
        <v>FUN.COM.040.030</v>
      </c>
      <c r="F883" s="18" t="s">
        <v>1402</v>
      </c>
      <c r="G883" s="42" t="s">
        <v>453</v>
      </c>
      <c r="H883" s="77" t="s">
        <v>731</v>
      </c>
      <c r="I883" s="77" t="s">
        <v>945</v>
      </c>
      <c r="J883" s="32"/>
      <c r="N883" s="23"/>
      <c r="O883" s="23"/>
      <c r="P883" s="23"/>
      <c r="Q883" s="23"/>
    </row>
    <row r="884" spans="1:17" s="101" customFormat="1" outlineLevel="3" x14ac:dyDescent="0.25">
      <c r="A884" s="42" t="s">
        <v>448</v>
      </c>
      <c r="B884" s="42" t="s">
        <v>57</v>
      </c>
      <c r="C884" s="42" t="s">
        <v>19</v>
      </c>
      <c r="D884" s="9" t="s">
        <v>19</v>
      </c>
      <c r="E884" s="32" t="str">
        <f t="shared" si="55"/>
        <v>FUN.COM.040.040</v>
      </c>
      <c r="F884" s="18" t="s">
        <v>1401</v>
      </c>
      <c r="G884" s="42" t="s">
        <v>453</v>
      </c>
      <c r="H884" s="77" t="s">
        <v>731</v>
      </c>
      <c r="I884" s="77" t="s">
        <v>945</v>
      </c>
      <c r="J884" s="32"/>
      <c r="N884" s="23"/>
      <c r="O884" s="23"/>
      <c r="P884" s="23"/>
      <c r="Q884" s="23"/>
    </row>
    <row r="885" spans="1:17" s="101" customFormat="1" outlineLevel="3" x14ac:dyDescent="0.25">
      <c r="A885" s="42" t="s">
        <v>448</v>
      </c>
      <c r="B885" s="42" t="s">
        <v>57</v>
      </c>
      <c r="C885" s="42" t="s">
        <v>19</v>
      </c>
      <c r="D885" s="9" t="s">
        <v>20</v>
      </c>
      <c r="E885" s="32" t="str">
        <f t="shared" si="55"/>
        <v>FUN.COM.040.050</v>
      </c>
      <c r="F885" s="18" t="s">
        <v>1400</v>
      </c>
      <c r="G885" s="42" t="s">
        <v>453</v>
      </c>
      <c r="H885" s="77" t="s">
        <v>731</v>
      </c>
      <c r="I885" s="77" t="s">
        <v>945</v>
      </c>
      <c r="J885" s="32"/>
      <c r="N885" s="23"/>
      <c r="O885" s="23"/>
      <c r="P885" s="23"/>
      <c r="Q885" s="23"/>
    </row>
    <row r="886" spans="1:17" s="101" customFormat="1" outlineLevel="3" x14ac:dyDescent="0.25">
      <c r="A886" s="42" t="s">
        <v>448</v>
      </c>
      <c r="B886" s="42" t="s">
        <v>57</v>
      </c>
      <c r="C886" s="42" t="s">
        <v>19</v>
      </c>
      <c r="D886" s="9" t="s">
        <v>21</v>
      </c>
      <c r="E886" s="32" t="str">
        <f t="shared" si="55"/>
        <v>FUN.COM.040.060</v>
      </c>
      <c r="F886" s="18" t="s">
        <v>1399</v>
      </c>
      <c r="G886" s="42" t="s">
        <v>453</v>
      </c>
      <c r="H886" s="77" t="s">
        <v>731</v>
      </c>
      <c r="I886" s="77" t="s">
        <v>945</v>
      </c>
      <c r="J886" s="32"/>
      <c r="N886" s="23"/>
      <c r="O886" s="23"/>
      <c r="P886" s="23"/>
      <c r="Q886" s="23"/>
    </row>
    <row r="887" spans="1:17" s="101" customFormat="1" outlineLevel="3" x14ac:dyDescent="0.25">
      <c r="A887" s="42" t="s">
        <v>448</v>
      </c>
      <c r="B887" s="42" t="s">
        <v>57</v>
      </c>
      <c r="C887" s="42" t="s">
        <v>19</v>
      </c>
      <c r="D887" s="9" t="s">
        <v>22</v>
      </c>
      <c r="E887" s="32" t="str">
        <f t="shared" si="55"/>
        <v>FUN.COM.040.070</v>
      </c>
      <c r="F887" s="18" t="s">
        <v>1398</v>
      </c>
      <c r="G887" s="42" t="s">
        <v>453</v>
      </c>
      <c r="H887" s="77" t="s">
        <v>731</v>
      </c>
      <c r="I887" s="77" t="s">
        <v>446</v>
      </c>
      <c r="J887" s="32"/>
      <c r="N887" s="23"/>
      <c r="O887" s="23"/>
      <c r="P887" s="23"/>
      <c r="Q887" s="23"/>
    </row>
    <row r="888" spans="1:17" s="101" customFormat="1" outlineLevel="3" x14ac:dyDescent="0.25">
      <c r="A888" s="42" t="s">
        <v>448</v>
      </c>
      <c r="B888" s="42" t="s">
        <v>57</v>
      </c>
      <c r="C888" s="42" t="s">
        <v>19</v>
      </c>
      <c r="D888" s="9" t="s">
        <v>23</v>
      </c>
      <c r="E888" s="32" t="str">
        <f t="shared" si="55"/>
        <v>FUN.COM.040.080</v>
      </c>
      <c r="F888" s="18" t="s">
        <v>1397</v>
      </c>
      <c r="G888" s="42" t="s">
        <v>453</v>
      </c>
      <c r="H888" s="77" t="s">
        <v>731</v>
      </c>
      <c r="I888" s="77" t="s">
        <v>446</v>
      </c>
      <c r="J888" s="32"/>
      <c r="N888" s="23"/>
      <c r="O888" s="23"/>
      <c r="P888" s="23"/>
      <c r="Q888" s="23"/>
    </row>
    <row r="889" spans="1:17" s="101" customFormat="1" outlineLevel="3" x14ac:dyDescent="0.25">
      <c r="A889" s="42" t="s">
        <v>448</v>
      </c>
      <c r="B889" s="42" t="s">
        <v>57</v>
      </c>
      <c r="C889" s="42" t="s">
        <v>19</v>
      </c>
      <c r="D889" s="9" t="s">
        <v>24</v>
      </c>
      <c r="E889" s="32" t="str">
        <f t="shared" si="55"/>
        <v>FUN.COM.040.090</v>
      </c>
      <c r="F889" s="32" t="s">
        <v>1396</v>
      </c>
      <c r="G889" s="42" t="s">
        <v>453</v>
      </c>
      <c r="H889" s="77" t="s">
        <v>731</v>
      </c>
      <c r="I889" s="77" t="s">
        <v>945</v>
      </c>
      <c r="J889" s="32"/>
      <c r="N889" s="23"/>
      <c r="O889" s="23"/>
      <c r="P889" s="23"/>
      <c r="Q889" s="23"/>
    </row>
    <row r="890" spans="1:17" s="35" customFormat="1" outlineLevel="2" x14ac:dyDescent="0.25">
      <c r="A890" s="36" t="s">
        <v>448</v>
      </c>
      <c r="B890" s="36" t="s">
        <v>57</v>
      </c>
      <c r="C890" s="36" t="s">
        <v>20</v>
      </c>
      <c r="D890" s="36"/>
      <c r="E890" s="31" t="str">
        <f>CONCATENATE(A890,".",B890,".",C890)</f>
        <v>FUN.COM.050</v>
      </c>
      <c r="F890" s="15" t="s">
        <v>1395</v>
      </c>
      <c r="G890" s="36"/>
      <c r="H890" s="31"/>
      <c r="I890" s="31"/>
      <c r="J890" s="31"/>
      <c r="N890" s="23"/>
      <c r="O890" s="23"/>
      <c r="P890" s="23"/>
      <c r="Q890" s="23"/>
    </row>
    <row r="891" spans="1:17" s="101" customFormat="1" outlineLevel="3" x14ac:dyDescent="0.25">
      <c r="A891" s="42" t="s">
        <v>448</v>
      </c>
      <c r="B891" s="42" t="s">
        <v>57</v>
      </c>
      <c r="C891" s="42" t="s">
        <v>20</v>
      </c>
      <c r="D891" s="9" t="s">
        <v>16</v>
      </c>
      <c r="E891" s="32" t="str">
        <f>CONCATENATE(A891,".",B891,".",C891,".",D891)</f>
        <v>FUN.COM.050.010</v>
      </c>
      <c r="F891" s="32" t="s">
        <v>1394</v>
      </c>
      <c r="G891" s="42" t="s">
        <v>453</v>
      </c>
      <c r="H891" s="77" t="s">
        <v>731</v>
      </c>
      <c r="I891" s="77" t="s">
        <v>945</v>
      </c>
      <c r="J891" s="32"/>
      <c r="N891" s="23"/>
      <c r="O891" s="23"/>
      <c r="P891" s="23"/>
      <c r="Q891" s="23"/>
    </row>
    <row r="892" spans="1:17" s="101" customFormat="1" outlineLevel="3" x14ac:dyDescent="0.25">
      <c r="A892" s="42" t="s">
        <v>448</v>
      </c>
      <c r="B892" s="42" t="s">
        <v>57</v>
      </c>
      <c r="C892" s="42" t="s">
        <v>20</v>
      </c>
      <c r="D892" s="42" t="s">
        <v>17</v>
      </c>
      <c r="E892" s="32" t="str">
        <f>CONCATENATE(A892,".",B892,".",C892,".",D892)</f>
        <v>FUN.COM.050.020</v>
      </c>
      <c r="F892" s="32" t="s">
        <v>1393</v>
      </c>
      <c r="G892" s="42" t="s">
        <v>453</v>
      </c>
      <c r="H892" s="77" t="s">
        <v>731</v>
      </c>
      <c r="I892" s="77" t="s">
        <v>945</v>
      </c>
      <c r="J892" s="32"/>
      <c r="N892" s="23"/>
      <c r="O892" s="23"/>
      <c r="P892" s="23"/>
      <c r="Q892" s="23"/>
    </row>
    <row r="893" spans="1:17" s="101" customFormat="1" outlineLevel="3" x14ac:dyDescent="0.25">
      <c r="A893" s="42" t="s">
        <v>448</v>
      </c>
      <c r="B893" s="42" t="s">
        <v>57</v>
      </c>
      <c r="C893" s="42" t="s">
        <v>20</v>
      </c>
      <c r="D893" s="42" t="s">
        <v>18</v>
      </c>
      <c r="E893" s="32" t="str">
        <f>CONCATENATE(A893,".",B893,".",C893,".",D893)</f>
        <v>FUN.COM.050.030</v>
      </c>
      <c r="F893" s="18" t="s">
        <v>946</v>
      </c>
      <c r="G893" s="42" t="s">
        <v>453</v>
      </c>
      <c r="H893" s="77" t="s">
        <v>731</v>
      </c>
      <c r="I893" s="77" t="s">
        <v>945</v>
      </c>
      <c r="J893" s="32"/>
    </row>
    <row r="894" spans="1:17" s="101" customFormat="1" outlineLevel="3" x14ac:dyDescent="0.25">
      <c r="A894" s="42" t="s">
        <v>448</v>
      </c>
      <c r="B894" s="42" t="s">
        <v>57</v>
      </c>
      <c r="C894" s="42" t="s">
        <v>20</v>
      </c>
      <c r="D894" s="42" t="s">
        <v>19</v>
      </c>
      <c r="E894" s="32" t="str">
        <f>CONCATENATE(A894,".",B894,".",C894,".",D894)</f>
        <v>FUN.COM.050.040</v>
      </c>
      <c r="F894" s="18" t="s">
        <v>1392</v>
      </c>
      <c r="G894" s="9" t="s">
        <v>453</v>
      </c>
      <c r="H894" s="77" t="s">
        <v>731</v>
      </c>
      <c r="I894" s="77" t="s">
        <v>945</v>
      </c>
      <c r="J894" s="18"/>
      <c r="N894" s="23"/>
      <c r="O894" s="23"/>
      <c r="P894" s="23"/>
      <c r="Q894" s="23"/>
    </row>
    <row r="895" spans="1:17" s="35" customFormat="1" outlineLevel="2" x14ac:dyDescent="0.25">
      <c r="A895" s="36" t="s">
        <v>448</v>
      </c>
      <c r="B895" s="36" t="s">
        <v>57</v>
      </c>
      <c r="C895" s="36" t="s">
        <v>21</v>
      </c>
      <c r="D895" s="36"/>
      <c r="E895" s="31" t="str">
        <f>CONCATENATE(A895,".",B895,".",C895)</f>
        <v>FUN.COM.060</v>
      </c>
      <c r="F895" s="15" t="s">
        <v>111</v>
      </c>
      <c r="G895" s="7"/>
      <c r="H895" s="31"/>
      <c r="I895" s="31"/>
      <c r="J895" s="15"/>
      <c r="N895" s="23"/>
      <c r="O895" s="23"/>
      <c r="P895" s="23"/>
      <c r="Q895" s="23"/>
    </row>
    <row r="896" spans="1:17" s="101" customFormat="1" outlineLevel="3" x14ac:dyDescent="0.25">
      <c r="A896" s="42" t="s">
        <v>448</v>
      </c>
      <c r="B896" s="42" t="s">
        <v>57</v>
      </c>
      <c r="C896" s="42" t="s">
        <v>21</v>
      </c>
      <c r="D896" s="42" t="s">
        <v>16</v>
      </c>
      <c r="E896" s="32" t="str">
        <f>CONCATENATE(A896,".",B896,".",C896,".",D896)</f>
        <v>FUN.COM.060.010</v>
      </c>
      <c r="F896" s="18" t="s">
        <v>1391</v>
      </c>
      <c r="G896" s="9" t="s">
        <v>453</v>
      </c>
      <c r="H896" s="77" t="s">
        <v>731</v>
      </c>
      <c r="I896" s="77" t="s">
        <v>446</v>
      </c>
      <c r="J896" s="18"/>
      <c r="N896" s="23"/>
      <c r="O896" s="23"/>
      <c r="P896" s="23"/>
      <c r="Q896" s="23"/>
    </row>
    <row r="897" spans="1:17" s="35" customFormat="1" outlineLevel="2" x14ac:dyDescent="0.25">
      <c r="A897" s="36" t="s">
        <v>448</v>
      </c>
      <c r="B897" s="36" t="s">
        <v>57</v>
      </c>
      <c r="C897" s="36" t="s">
        <v>22</v>
      </c>
      <c r="D897" s="36"/>
      <c r="E897" s="31" t="str">
        <f>CONCATENATE(A897,".",B897,".",C897)</f>
        <v>FUN.COM.070</v>
      </c>
      <c r="F897" s="15" t="s">
        <v>1390</v>
      </c>
      <c r="G897" s="36"/>
      <c r="H897" s="31"/>
      <c r="I897" s="31"/>
      <c r="J897" s="31"/>
      <c r="N897" s="23"/>
      <c r="O897" s="23"/>
      <c r="P897" s="23"/>
      <c r="Q897" s="23"/>
    </row>
    <row r="898" spans="1:17" s="101" customFormat="1" outlineLevel="3" x14ac:dyDescent="0.25">
      <c r="A898" s="42" t="s">
        <v>448</v>
      </c>
      <c r="B898" s="42" t="s">
        <v>57</v>
      </c>
      <c r="C898" s="42" t="s">
        <v>22</v>
      </c>
      <c r="D898" s="42" t="s">
        <v>16</v>
      </c>
      <c r="E898" s="32" t="str">
        <f t="shared" ref="E898:E904" si="56">CONCATENATE(A898,".",B898,".",C898,".",D898)</f>
        <v>FUN.COM.070.010</v>
      </c>
      <c r="F898" s="32" t="s">
        <v>1389</v>
      </c>
      <c r="G898" s="42" t="s">
        <v>453</v>
      </c>
      <c r="H898" s="77" t="s">
        <v>731</v>
      </c>
      <c r="I898" s="77" t="s">
        <v>446</v>
      </c>
      <c r="J898" s="32"/>
    </row>
    <row r="899" spans="1:17" s="101" customFormat="1" outlineLevel="3" x14ac:dyDescent="0.25">
      <c r="A899" s="42" t="s">
        <v>448</v>
      </c>
      <c r="B899" s="42" t="s">
        <v>57</v>
      </c>
      <c r="C899" s="42" t="s">
        <v>22</v>
      </c>
      <c r="D899" s="42" t="s">
        <v>17</v>
      </c>
      <c r="E899" s="32" t="str">
        <f t="shared" si="56"/>
        <v>FUN.COM.070.020</v>
      </c>
      <c r="F899" s="18" t="s">
        <v>1388</v>
      </c>
      <c r="G899" s="42" t="s">
        <v>453</v>
      </c>
      <c r="H899" s="77" t="s">
        <v>731</v>
      </c>
      <c r="I899" s="77" t="s">
        <v>446</v>
      </c>
      <c r="J899" s="32"/>
      <c r="N899" s="23"/>
      <c r="O899" s="23"/>
      <c r="P899" s="23"/>
      <c r="Q899" s="23"/>
    </row>
    <row r="900" spans="1:17" s="101" customFormat="1" outlineLevel="3" x14ac:dyDescent="0.25">
      <c r="A900" s="42" t="s">
        <v>448</v>
      </c>
      <c r="B900" s="42" t="s">
        <v>57</v>
      </c>
      <c r="C900" s="42" t="s">
        <v>22</v>
      </c>
      <c r="D900" s="42" t="s">
        <v>18</v>
      </c>
      <c r="E900" s="32" t="str">
        <f t="shared" si="56"/>
        <v>FUN.COM.070.030</v>
      </c>
      <c r="F900" s="18" t="s">
        <v>1387</v>
      </c>
      <c r="G900" s="42" t="s">
        <v>453</v>
      </c>
      <c r="H900" s="77" t="s">
        <v>731</v>
      </c>
      <c r="I900" s="77" t="s">
        <v>446</v>
      </c>
      <c r="J900" s="32"/>
      <c r="N900" s="23"/>
      <c r="O900" s="23"/>
      <c r="P900" s="23"/>
      <c r="Q900" s="23"/>
    </row>
    <row r="901" spans="1:17" s="101" customFormat="1" outlineLevel="3" x14ac:dyDescent="0.25">
      <c r="A901" s="42" t="s">
        <v>448</v>
      </c>
      <c r="B901" s="42" t="s">
        <v>57</v>
      </c>
      <c r="C901" s="42" t="s">
        <v>22</v>
      </c>
      <c r="D901" s="42" t="s">
        <v>19</v>
      </c>
      <c r="E901" s="32" t="str">
        <f t="shared" si="56"/>
        <v>FUN.COM.070.040</v>
      </c>
      <c r="F901" s="18" t="s">
        <v>1386</v>
      </c>
      <c r="G901" s="42" t="s">
        <v>453</v>
      </c>
      <c r="H901" s="77" t="s">
        <v>731</v>
      </c>
      <c r="I901" s="77" t="s">
        <v>446</v>
      </c>
      <c r="J901" s="32"/>
      <c r="N901" s="23"/>
      <c r="O901" s="23"/>
      <c r="P901" s="23"/>
      <c r="Q901" s="23"/>
    </row>
    <row r="902" spans="1:17" s="101" customFormat="1" outlineLevel="3" x14ac:dyDescent="0.25">
      <c r="A902" s="42" t="s">
        <v>448</v>
      </c>
      <c r="B902" s="42" t="s">
        <v>57</v>
      </c>
      <c r="C902" s="42" t="s">
        <v>22</v>
      </c>
      <c r="D902" s="42" t="s">
        <v>20</v>
      </c>
      <c r="E902" s="32" t="str">
        <f t="shared" si="56"/>
        <v>FUN.COM.070.050</v>
      </c>
      <c r="F902" s="18" t="s">
        <v>1385</v>
      </c>
      <c r="G902" s="42" t="s">
        <v>453</v>
      </c>
      <c r="H902" s="77" t="s">
        <v>731</v>
      </c>
      <c r="I902" s="77" t="s">
        <v>1237</v>
      </c>
      <c r="J902" s="32"/>
      <c r="N902" s="23"/>
      <c r="O902" s="23"/>
      <c r="P902" s="23"/>
      <c r="Q902" s="23"/>
    </row>
    <row r="903" spans="1:17" s="101" customFormat="1" outlineLevel="3" x14ac:dyDescent="0.25">
      <c r="A903" s="42" t="s">
        <v>448</v>
      </c>
      <c r="B903" s="42" t="s">
        <v>57</v>
      </c>
      <c r="C903" s="42" t="s">
        <v>22</v>
      </c>
      <c r="D903" s="42" t="s">
        <v>21</v>
      </c>
      <c r="E903" s="32" t="str">
        <f t="shared" si="56"/>
        <v>FUN.COM.070.060</v>
      </c>
      <c r="F903" s="18" t="s">
        <v>1384</v>
      </c>
      <c r="G903" s="42" t="s">
        <v>453</v>
      </c>
      <c r="H903" s="77" t="s">
        <v>731</v>
      </c>
      <c r="I903" s="77" t="s">
        <v>1237</v>
      </c>
      <c r="J903" s="32"/>
      <c r="N903" s="23"/>
      <c r="O903" s="23"/>
      <c r="P903" s="23"/>
      <c r="Q903" s="23"/>
    </row>
    <row r="904" spans="1:17" s="101" customFormat="1" outlineLevel="3" x14ac:dyDescent="0.25">
      <c r="A904" s="42" t="s">
        <v>448</v>
      </c>
      <c r="B904" s="42" t="s">
        <v>57</v>
      </c>
      <c r="C904" s="42" t="s">
        <v>22</v>
      </c>
      <c r="D904" s="42" t="s">
        <v>22</v>
      </c>
      <c r="E904" s="32" t="str">
        <f t="shared" si="56"/>
        <v>FUN.COM.070.070</v>
      </c>
      <c r="F904" s="18" t="s">
        <v>1383</v>
      </c>
      <c r="G904" s="42" t="s">
        <v>453</v>
      </c>
      <c r="H904" s="77" t="s">
        <v>731</v>
      </c>
      <c r="I904" s="77" t="s">
        <v>1237</v>
      </c>
      <c r="J904" s="32"/>
      <c r="N904" s="23"/>
      <c r="O904" s="23"/>
      <c r="P904" s="23"/>
      <c r="Q904" s="23"/>
    </row>
    <row r="905" spans="1:17" s="35" customFormat="1" outlineLevel="2" x14ac:dyDescent="0.25">
      <c r="A905" s="36" t="s">
        <v>448</v>
      </c>
      <c r="B905" s="36" t="s">
        <v>57</v>
      </c>
      <c r="C905" s="36" t="s">
        <v>23</v>
      </c>
      <c r="D905" s="36"/>
      <c r="E905" s="31" t="str">
        <f>CONCATENATE(A905,".",B905,".",C905)</f>
        <v>FUN.COM.080</v>
      </c>
      <c r="F905" s="15" t="s">
        <v>1382</v>
      </c>
      <c r="G905" s="7"/>
      <c r="H905" s="31"/>
      <c r="I905" s="31"/>
      <c r="J905" s="15"/>
      <c r="N905" s="23"/>
      <c r="O905" s="23"/>
      <c r="P905" s="23"/>
      <c r="Q905" s="23"/>
    </row>
    <row r="906" spans="1:17" s="101" customFormat="1" outlineLevel="3" x14ac:dyDescent="0.25">
      <c r="A906" s="42" t="s">
        <v>448</v>
      </c>
      <c r="B906" s="42" t="s">
        <v>57</v>
      </c>
      <c r="C906" s="42" t="s">
        <v>23</v>
      </c>
      <c r="D906" s="42" t="s">
        <v>16</v>
      </c>
      <c r="E906" s="32" t="str">
        <f t="shared" ref="E906:E914" si="57">CONCATENATE(A906,".",B906,".",C906,".",D906)</f>
        <v>FUN.COM.080.010</v>
      </c>
      <c r="F906" s="32" t="s">
        <v>1381</v>
      </c>
      <c r="G906" s="42" t="s">
        <v>453</v>
      </c>
      <c r="H906" s="77" t="s">
        <v>731</v>
      </c>
      <c r="I906" s="77" t="s">
        <v>945</v>
      </c>
      <c r="J906" s="32"/>
    </row>
    <row r="907" spans="1:17" s="101" customFormat="1" outlineLevel="3" x14ac:dyDescent="0.25">
      <c r="A907" s="42" t="s">
        <v>448</v>
      </c>
      <c r="B907" s="42" t="s">
        <v>57</v>
      </c>
      <c r="C907" s="42" t="s">
        <v>23</v>
      </c>
      <c r="D907" s="9" t="s">
        <v>17</v>
      </c>
      <c r="E907" s="32" t="str">
        <f t="shared" si="57"/>
        <v>FUN.COM.080.020</v>
      </c>
      <c r="F907" s="32" t="s">
        <v>1380</v>
      </c>
      <c r="G907" s="42" t="s">
        <v>453</v>
      </c>
      <c r="H907" s="77" t="s">
        <v>731</v>
      </c>
      <c r="I907" s="77" t="s">
        <v>1234</v>
      </c>
      <c r="J907" s="32"/>
    </row>
    <row r="908" spans="1:17" s="101" customFormat="1" outlineLevel="3" x14ac:dyDescent="0.25">
      <c r="A908" s="42" t="s">
        <v>448</v>
      </c>
      <c r="B908" s="42" t="s">
        <v>57</v>
      </c>
      <c r="C908" s="42" t="s">
        <v>23</v>
      </c>
      <c r="D908" s="42" t="s">
        <v>18</v>
      </c>
      <c r="E908" s="32" t="str">
        <f t="shared" si="57"/>
        <v>FUN.COM.080.030</v>
      </c>
      <c r="F908" s="32" t="s">
        <v>1379</v>
      </c>
      <c r="G908" s="42" t="s">
        <v>453</v>
      </c>
      <c r="H908" s="77" t="s">
        <v>731</v>
      </c>
      <c r="I908" s="77" t="s">
        <v>945</v>
      </c>
      <c r="J908" s="32"/>
    </row>
    <row r="909" spans="1:17" s="101" customFormat="1" outlineLevel="3" x14ac:dyDescent="0.25">
      <c r="A909" s="42" t="s">
        <v>448</v>
      </c>
      <c r="B909" s="42" t="s">
        <v>57</v>
      </c>
      <c r="C909" s="42" t="s">
        <v>23</v>
      </c>
      <c r="D909" s="9" t="s">
        <v>19</v>
      </c>
      <c r="E909" s="32" t="str">
        <f t="shared" si="57"/>
        <v>FUN.COM.080.040</v>
      </c>
      <c r="F909" s="32" t="s">
        <v>1378</v>
      </c>
      <c r="G909" s="42" t="s">
        <v>453</v>
      </c>
      <c r="H909" s="77" t="s">
        <v>731</v>
      </c>
      <c r="I909" s="77" t="s">
        <v>945</v>
      </c>
      <c r="J909" s="32"/>
    </row>
    <row r="910" spans="1:17" s="101" customFormat="1" outlineLevel="3" x14ac:dyDescent="0.25">
      <c r="A910" s="42" t="s">
        <v>448</v>
      </c>
      <c r="B910" s="42" t="s">
        <v>57</v>
      </c>
      <c r="C910" s="42" t="s">
        <v>23</v>
      </c>
      <c r="D910" s="42" t="s">
        <v>20</v>
      </c>
      <c r="E910" s="32" t="str">
        <f t="shared" si="57"/>
        <v>FUN.COM.080.050</v>
      </c>
      <c r="F910" s="32" t="s">
        <v>1377</v>
      </c>
      <c r="G910" s="42" t="s">
        <v>453</v>
      </c>
      <c r="H910" s="77" t="s">
        <v>731</v>
      </c>
      <c r="I910" s="77" t="s">
        <v>1209</v>
      </c>
      <c r="J910" s="32"/>
    </row>
    <row r="911" spans="1:17" s="101" customFormat="1" outlineLevel="3" x14ac:dyDescent="0.25">
      <c r="A911" s="42" t="s">
        <v>448</v>
      </c>
      <c r="B911" s="42" t="s">
        <v>57</v>
      </c>
      <c r="C911" s="42" t="s">
        <v>23</v>
      </c>
      <c r="D911" s="9" t="s">
        <v>21</v>
      </c>
      <c r="E911" s="32" t="str">
        <f t="shared" si="57"/>
        <v>FUN.COM.080.060</v>
      </c>
      <c r="F911" s="32" t="s">
        <v>1376</v>
      </c>
      <c r="G911" s="42" t="s">
        <v>453</v>
      </c>
      <c r="H911" s="77" t="s">
        <v>731</v>
      </c>
      <c r="I911" s="77" t="s">
        <v>1375</v>
      </c>
      <c r="J911" s="32"/>
    </row>
    <row r="912" spans="1:17" s="101" customFormat="1" outlineLevel="3" x14ac:dyDescent="0.25">
      <c r="A912" s="42" t="s">
        <v>448</v>
      </c>
      <c r="B912" s="42" t="s">
        <v>57</v>
      </c>
      <c r="C912" s="42" t="s">
        <v>23</v>
      </c>
      <c r="D912" s="42" t="s">
        <v>22</v>
      </c>
      <c r="E912" s="32" t="str">
        <f t="shared" si="57"/>
        <v>FUN.COM.080.070</v>
      </c>
      <c r="F912" s="32" t="s">
        <v>1374</v>
      </c>
      <c r="G912" s="42" t="s">
        <v>453</v>
      </c>
      <c r="H912" s="77" t="s">
        <v>731</v>
      </c>
      <c r="I912" s="77" t="s">
        <v>945</v>
      </c>
      <c r="J912" s="32"/>
    </row>
    <row r="913" spans="1:17" s="101" customFormat="1" outlineLevel="3" x14ac:dyDescent="0.25">
      <c r="A913" s="42" t="s">
        <v>448</v>
      </c>
      <c r="B913" s="42" t="s">
        <v>57</v>
      </c>
      <c r="C913" s="42" t="s">
        <v>23</v>
      </c>
      <c r="D913" s="9" t="s">
        <v>23</v>
      </c>
      <c r="E913" s="32" t="str">
        <f t="shared" si="57"/>
        <v>FUN.COM.080.080</v>
      </c>
      <c r="F913" s="32" t="s">
        <v>1373</v>
      </c>
      <c r="G913" s="42" t="s">
        <v>453</v>
      </c>
      <c r="H913" s="77" t="s">
        <v>731</v>
      </c>
      <c r="I913" s="77" t="s">
        <v>945</v>
      </c>
      <c r="J913" s="32"/>
    </row>
    <row r="914" spans="1:17" s="101" customFormat="1" outlineLevel="3" x14ac:dyDescent="0.25">
      <c r="A914" s="42" t="s">
        <v>448</v>
      </c>
      <c r="B914" s="42" t="s">
        <v>57</v>
      </c>
      <c r="C914" s="42" t="s">
        <v>23</v>
      </c>
      <c r="D914" s="9" t="s">
        <v>24</v>
      </c>
      <c r="E914" s="32" t="str">
        <f t="shared" si="57"/>
        <v>FUN.COM.080.090</v>
      </c>
      <c r="F914" s="18" t="s">
        <v>1372</v>
      </c>
      <c r="G914" s="42" t="s">
        <v>453</v>
      </c>
      <c r="H914" s="77" t="s">
        <v>731</v>
      </c>
      <c r="I914" s="77" t="s">
        <v>446</v>
      </c>
      <c r="J914" s="32"/>
    </row>
    <row r="915" spans="1:17" s="35" customFormat="1" outlineLevel="2" x14ac:dyDescent="0.25">
      <c r="A915" s="36" t="s">
        <v>448</v>
      </c>
      <c r="B915" s="36" t="s">
        <v>57</v>
      </c>
      <c r="C915" s="36" t="s">
        <v>24</v>
      </c>
      <c r="D915" s="36"/>
      <c r="E915" s="31" t="str">
        <f>CONCATENATE(A915,".",B915,".",C915)</f>
        <v>FUN.COM.090</v>
      </c>
      <c r="F915" s="15" t="s">
        <v>1371</v>
      </c>
      <c r="G915" s="36"/>
      <c r="H915" s="31"/>
      <c r="I915" s="31"/>
      <c r="J915" s="31"/>
      <c r="N915" s="23"/>
      <c r="O915" s="23"/>
      <c r="P915" s="23"/>
      <c r="Q915" s="23"/>
    </row>
    <row r="916" spans="1:17" s="101" customFormat="1" outlineLevel="3" x14ac:dyDescent="0.25">
      <c r="A916" s="42" t="s">
        <v>448</v>
      </c>
      <c r="B916" s="42" t="s">
        <v>57</v>
      </c>
      <c r="C916" s="42" t="s">
        <v>24</v>
      </c>
      <c r="D916" s="42" t="s">
        <v>16</v>
      </c>
      <c r="E916" s="32" t="str">
        <f t="shared" ref="E916:E921" si="58">CONCATENATE(A916,".",B916,".",C916,".",D916)</f>
        <v>FUN.COM.090.010</v>
      </c>
      <c r="F916" s="32" t="s">
        <v>1370</v>
      </c>
      <c r="G916" s="42" t="s">
        <v>453</v>
      </c>
      <c r="H916" s="77" t="s">
        <v>731</v>
      </c>
      <c r="I916" s="77" t="s">
        <v>1234</v>
      </c>
      <c r="J916" s="32"/>
    </row>
    <row r="917" spans="1:17" s="101" customFormat="1" outlineLevel="3" x14ac:dyDescent="0.25">
      <c r="A917" s="42" t="s">
        <v>448</v>
      </c>
      <c r="B917" s="42" t="s">
        <v>57</v>
      </c>
      <c r="C917" s="42" t="s">
        <v>24</v>
      </c>
      <c r="D917" s="9" t="s">
        <v>17</v>
      </c>
      <c r="E917" s="32" t="str">
        <f t="shared" si="58"/>
        <v>FUN.COM.090.020</v>
      </c>
      <c r="F917" s="32" t="s">
        <v>1369</v>
      </c>
      <c r="G917" s="42" t="s">
        <v>453</v>
      </c>
      <c r="H917" s="77" t="s">
        <v>731</v>
      </c>
      <c r="I917" s="77" t="s">
        <v>1239</v>
      </c>
      <c r="J917" s="32"/>
    </row>
    <row r="918" spans="1:17" s="101" customFormat="1" outlineLevel="3" x14ac:dyDescent="0.25">
      <c r="A918" s="42" t="s">
        <v>448</v>
      </c>
      <c r="B918" s="42" t="s">
        <v>57</v>
      </c>
      <c r="C918" s="42" t="s">
        <v>24</v>
      </c>
      <c r="D918" s="9" t="s">
        <v>18</v>
      </c>
      <c r="E918" s="32" t="str">
        <f t="shared" si="58"/>
        <v>FUN.COM.090.030</v>
      </c>
      <c r="F918" s="32" t="s">
        <v>1368</v>
      </c>
      <c r="G918" s="42" t="s">
        <v>453</v>
      </c>
      <c r="H918" s="77" t="s">
        <v>731</v>
      </c>
      <c r="I918" s="77" t="s">
        <v>1239</v>
      </c>
      <c r="J918" s="32"/>
    </row>
    <row r="919" spans="1:17" s="101" customFormat="1" outlineLevel="3" x14ac:dyDescent="0.25">
      <c r="A919" s="42" t="s">
        <v>448</v>
      </c>
      <c r="B919" s="42" t="s">
        <v>57</v>
      </c>
      <c r="C919" s="42" t="s">
        <v>24</v>
      </c>
      <c r="D919" s="9" t="s">
        <v>19</v>
      </c>
      <c r="E919" s="32" t="str">
        <f t="shared" si="58"/>
        <v>FUN.COM.090.040</v>
      </c>
      <c r="F919" s="32" t="s">
        <v>1367</v>
      </c>
      <c r="G919" s="42" t="s">
        <v>453</v>
      </c>
      <c r="H919" s="77" t="s">
        <v>731</v>
      </c>
      <c r="I919" s="77" t="s">
        <v>1239</v>
      </c>
      <c r="J919" s="32"/>
    </row>
    <row r="920" spans="1:17" s="101" customFormat="1" outlineLevel="3" x14ac:dyDescent="0.25">
      <c r="A920" s="42" t="s">
        <v>448</v>
      </c>
      <c r="B920" s="42" t="s">
        <v>57</v>
      </c>
      <c r="C920" s="42" t="s">
        <v>24</v>
      </c>
      <c r="D920" s="9" t="s">
        <v>20</v>
      </c>
      <c r="E920" s="32" t="str">
        <f t="shared" si="58"/>
        <v>FUN.COM.090.050</v>
      </c>
      <c r="F920" s="32" t="s">
        <v>1366</v>
      </c>
      <c r="G920" s="42" t="s">
        <v>453</v>
      </c>
      <c r="H920" s="77" t="s">
        <v>731</v>
      </c>
      <c r="I920" s="77" t="s">
        <v>1239</v>
      </c>
      <c r="J920" s="32"/>
    </row>
    <row r="921" spans="1:17" s="101" customFormat="1" outlineLevel="3" x14ac:dyDescent="0.25">
      <c r="A921" s="42" t="s">
        <v>448</v>
      </c>
      <c r="B921" s="42" t="s">
        <v>57</v>
      </c>
      <c r="C921" s="42" t="s">
        <v>24</v>
      </c>
      <c r="D921" s="9" t="s">
        <v>21</v>
      </c>
      <c r="E921" s="32" t="str">
        <f t="shared" si="58"/>
        <v>FUN.COM.090.060</v>
      </c>
      <c r="F921" s="18" t="s">
        <v>1365</v>
      </c>
      <c r="G921" s="42" t="s">
        <v>453</v>
      </c>
      <c r="H921" s="77" t="s">
        <v>731</v>
      </c>
      <c r="I921" s="77" t="s">
        <v>446</v>
      </c>
      <c r="J921" s="32"/>
    </row>
    <row r="922" spans="1:17" s="35" customFormat="1" outlineLevel="2" x14ac:dyDescent="0.25">
      <c r="A922" s="36" t="s">
        <v>448</v>
      </c>
      <c r="B922" s="36" t="s">
        <v>57</v>
      </c>
      <c r="C922" s="36">
        <v>100</v>
      </c>
      <c r="D922" s="36"/>
      <c r="E922" s="31" t="str">
        <f>CONCATENATE(A922,".",B922,".",C922)</f>
        <v>FUN.COM.100</v>
      </c>
      <c r="F922" s="15" t="s">
        <v>1364</v>
      </c>
      <c r="G922" s="36"/>
      <c r="H922" s="31"/>
      <c r="I922" s="31"/>
      <c r="J922" s="31"/>
      <c r="N922" s="23"/>
      <c r="O922" s="23"/>
      <c r="P922" s="23"/>
      <c r="Q922" s="23"/>
    </row>
    <row r="923" spans="1:17" s="101" customFormat="1" outlineLevel="3" x14ac:dyDescent="0.25">
      <c r="A923" s="42" t="s">
        <v>448</v>
      </c>
      <c r="B923" s="42" t="s">
        <v>57</v>
      </c>
      <c r="C923" s="42">
        <v>100</v>
      </c>
      <c r="D923" s="42" t="s">
        <v>16</v>
      </c>
      <c r="E923" s="32" t="str">
        <f t="shared" ref="E923:E934" si="59">CONCATENATE(A923,".",B923,".",C923,".",D923)</f>
        <v>FUN.COM.100.010</v>
      </c>
      <c r="F923" s="32" t="s">
        <v>1363</v>
      </c>
      <c r="G923" s="42" t="s">
        <v>453</v>
      </c>
      <c r="H923" s="77" t="s">
        <v>731</v>
      </c>
      <c r="I923" s="77" t="s">
        <v>446</v>
      </c>
      <c r="J923" s="32"/>
      <c r="N923" s="23"/>
      <c r="O923" s="23"/>
      <c r="P923" s="23"/>
      <c r="Q923" s="23"/>
    </row>
    <row r="924" spans="1:17" s="101" customFormat="1" outlineLevel="3" x14ac:dyDescent="0.25">
      <c r="A924" s="42" t="s">
        <v>448</v>
      </c>
      <c r="B924" s="42" t="s">
        <v>57</v>
      </c>
      <c r="C924" s="42">
        <v>100</v>
      </c>
      <c r="D924" s="42" t="s">
        <v>17</v>
      </c>
      <c r="E924" s="32" t="str">
        <f t="shared" si="59"/>
        <v>FUN.COM.100.020</v>
      </c>
      <c r="F924" s="32" t="s">
        <v>1362</v>
      </c>
      <c r="G924" s="42" t="s">
        <v>453</v>
      </c>
      <c r="H924" s="77" t="s">
        <v>731</v>
      </c>
      <c r="I924" s="77" t="s">
        <v>1234</v>
      </c>
      <c r="J924" s="32"/>
      <c r="N924" s="23"/>
      <c r="O924" s="23"/>
      <c r="P924" s="23"/>
      <c r="Q924" s="23"/>
    </row>
    <row r="925" spans="1:17" s="101" customFormat="1" outlineLevel="3" x14ac:dyDescent="0.25">
      <c r="A925" s="42" t="s">
        <v>448</v>
      </c>
      <c r="B925" s="42" t="s">
        <v>57</v>
      </c>
      <c r="C925" s="42">
        <v>100</v>
      </c>
      <c r="D925" s="42" t="s">
        <v>18</v>
      </c>
      <c r="E925" s="32" t="str">
        <f t="shared" si="59"/>
        <v>FUN.COM.100.030</v>
      </c>
      <c r="F925" s="32" t="s">
        <v>1361</v>
      </c>
      <c r="G925" s="42" t="s">
        <v>453</v>
      </c>
      <c r="H925" s="77" t="s">
        <v>731</v>
      </c>
      <c r="I925" s="77" t="s">
        <v>446</v>
      </c>
      <c r="J925" s="32"/>
      <c r="N925" s="23"/>
      <c r="O925" s="23"/>
      <c r="P925" s="23"/>
      <c r="Q925" s="23"/>
    </row>
    <row r="926" spans="1:17" s="101" customFormat="1" outlineLevel="3" x14ac:dyDescent="0.25">
      <c r="A926" s="42" t="s">
        <v>448</v>
      </c>
      <c r="B926" s="42" t="s">
        <v>57</v>
      </c>
      <c r="C926" s="42">
        <v>100</v>
      </c>
      <c r="D926" s="42" t="s">
        <v>19</v>
      </c>
      <c r="E926" s="32" t="str">
        <f t="shared" si="59"/>
        <v>FUN.COM.100.040</v>
      </c>
      <c r="F926" s="32" t="s">
        <v>1360</v>
      </c>
      <c r="G926" s="42" t="s">
        <v>457</v>
      </c>
      <c r="H926" s="77" t="s">
        <v>731</v>
      </c>
      <c r="I926" s="77" t="s">
        <v>446</v>
      </c>
      <c r="J926" s="32"/>
      <c r="N926" s="81"/>
      <c r="O926" s="81"/>
      <c r="P926" s="81"/>
      <c r="Q926" s="81"/>
    </row>
    <row r="927" spans="1:17" s="101" customFormat="1" outlineLevel="3" x14ac:dyDescent="0.25">
      <c r="A927" s="42" t="s">
        <v>448</v>
      </c>
      <c r="B927" s="42" t="s">
        <v>57</v>
      </c>
      <c r="C927" s="42">
        <v>100</v>
      </c>
      <c r="D927" s="42" t="s">
        <v>20</v>
      </c>
      <c r="E927" s="32" t="str">
        <f t="shared" si="59"/>
        <v>FUN.COM.100.050</v>
      </c>
      <c r="F927" s="32" t="s">
        <v>1359</v>
      </c>
      <c r="G927" s="42" t="s">
        <v>453</v>
      </c>
      <c r="H927" s="77" t="s">
        <v>731</v>
      </c>
      <c r="I927" s="77" t="s">
        <v>446</v>
      </c>
      <c r="J927" s="32"/>
      <c r="N927" s="35"/>
      <c r="O927" s="35"/>
      <c r="P927" s="35"/>
      <c r="Q927" s="35"/>
    </row>
    <row r="928" spans="1:17" s="101" customFormat="1" outlineLevel="3" x14ac:dyDescent="0.25">
      <c r="A928" s="42" t="s">
        <v>448</v>
      </c>
      <c r="B928" s="42" t="s">
        <v>57</v>
      </c>
      <c r="C928" s="42">
        <v>100</v>
      </c>
      <c r="D928" s="42" t="s">
        <v>21</v>
      </c>
      <c r="E928" s="32" t="str">
        <f t="shared" si="59"/>
        <v>FUN.COM.100.060</v>
      </c>
      <c r="F928" s="32" t="s">
        <v>1358</v>
      </c>
      <c r="G928" s="42" t="s">
        <v>453</v>
      </c>
      <c r="H928" s="77" t="s">
        <v>731</v>
      </c>
      <c r="I928" s="77" t="s">
        <v>446</v>
      </c>
      <c r="J928" s="32"/>
    </row>
    <row r="929" spans="1:17" s="101" customFormat="1" outlineLevel="3" x14ac:dyDescent="0.25">
      <c r="A929" s="42" t="s">
        <v>448</v>
      </c>
      <c r="B929" s="42" t="s">
        <v>57</v>
      </c>
      <c r="C929" s="42">
        <v>100</v>
      </c>
      <c r="D929" s="42" t="s">
        <v>22</v>
      </c>
      <c r="E929" s="32" t="str">
        <f t="shared" si="59"/>
        <v>FUN.COM.100.070</v>
      </c>
      <c r="F929" s="32" t="s">
        <v>1357</v>
      </c>
      <c r="G929" s="42" t="s">
        <v>453</v>
      </c>
      <c r="H929" s="77" t="s">
        <v>731</v>
      </c>
      <c r="I929" s="77" t="s">
        <v>446</v>
      </c>
      <c r="J929" s="32"/>
      <c r="N929" s="23"/>
      <c r="O929" s="23"/>
      <c r="P929" s="23"/>
      <c r="Q929" s="23"/>
    </row>
    <row r="930" spans="1:17" s="101" customFormat="1" outlineLevel="3" x14ac:dyDescent="0.25">
      <c r="A930" s="42" t="s">
        <v>448</v>
      </c>
      <c r="B930" s="42" t="s">
        <v>57</v>
      </c>
      <c r="C930" s="42">
        <v>100</v>
      </c>
      <c r="D930" s="42" t="s">
        <v>23</v>
      </c>
      <c r="E930" s="32" t="str">
        <f t="shared" si="59"/>
        <v>FUN.COM.100.080</v>
      </c>
      <c r="F930" s="32" t="s">
        <v>1356</v>
      </c>
      <c r="G930" s="42" t="s">
        <v>453</v>
      </c>
      <c r="H930" s="77" t="s">
        <v>731</v>
      </c>
      <c r="I930" s="77" t="s">
        <v>446</v>
      </c>
      <c r="J930" s="32"/>
      <c r="N930" s="23"/>
      <c r="O930" s="23"/>
      <c r="P930" s="23"/>
      <c r="Q930" s="23"/>
    </row>
    <row r="931" spans="1:17" s="101" customFormat="1" outlineLevel="3" x14ac:dyDescent="0.25">
      <c r="A931" s="42" t="s">
        <v>448</v>
      </c>
      <c r="B931" s="42" t="s">
        <v>57</v>
      </c>
      <c r="C931" s="42">
        <v>100</v>
      </c>
      <c r="D931" s="42" t="s">
        <v>24</v>
      </c>
      <c r="E931" s="32" t="str">
        <f t="shared" si="59"/>
        <v>FUN.COM.100.090</v>
      </c>
      <c r="F931" s="32" t="s">
        <v>1355</v>
      </c>
      <c r="G931" s="42" t="s">
        <v>453</v>
      </c>
      <c r="H931" s="77" t="s">
        <v>731</v>
      </c>
      <c r="I931" s="77" t="s">
        <v>446</v>
      </c>
      <c r="J931" s="32"/>
      <c r="N931" s="23"/>
      <c r="O931" s="23"/>
      <c r="P931" s="23"/>
      <c r="Q931" s="23"/>
    </row>
    <row r="932" spans="1:17" s="101" customFormat="1" outlineLevel="3" x14ac:dyDescent="0.25">
      <c r="A932" s="42" t="s">
        <v>448</v>
      </c>
      <c r="B932" s="42" t="s">
        <v>57</v>
      </c>
      <c r="C932" s="42">
        <v>100</v>
      </c>
      <c r="D932" s="42">
        <v>100</v>
      </c>
      <c r="E932" s="32" t="str">
        <f t="shared" si="59"/>
        <v>FUN.COM.100.100</v>
      </c>
      <c r="F932" s="32" t="s">
        <v>1354</v>
      </c>
      <c r="G932" s="42" t="s">
        <v>453</v>
      </c>
      <c r="H932" s="77" t="s">
        <v>731</v>
      </c>
      <c r="I932" s="77" t="s">
        <v>1239</v>
      </c>
      <c r="J932" s="32"/>
    </row>
    <row r="933" spans="1:17" s="101" customFormat="1" outlineLevel="3" x14ac:dyDescent="0.25">
      <c r="A933" s="42" t="s">
        <v>448</v>
      </c>
      <c r="B933" s="42" t="s">
        <v>57</v>
      </c>
      <c r="C933" s="42">
        <v>100</v>
      </c>
      <c r="D933" s="42">
        <v>110</v>
      </c>
      <c r="E933" s="32" t="str">
        <f t="shared" si="59"/>
        <v>FUN.COM.100.110</v>
      </c>
      <c r="F933" s="32" t="s">
        <v>1353</v>
      </c>
      <c r="G933" s="42" t="s">
        <v>453</v>
      </c>
      <c r="H933" s="77" t="s">
        <v>731</v>
      </c>
      <c r="I933" s="77" t="s">
        <v>1239</v>
      </c>
      <c r="J933" s="32"/>
      <c r="N933" s="23"/>
      <c r="O933" s="23"/>
      <c r="P933" s="23"/>
      <c r="Q933" s="23"/>
    </row>
    <row r="934" spans="1:17" s="101" customFormat="1" outlineLevel="3" x14ac:dyDescent="0.25">
      <c r="A934" s="42" t="s">
        <v>448</v>
      </c>
      <c r="B934" s="42" t="s">
        <v>57</v>
      </c>
      <c r="C934" s="42">
        <v>100</v>
      </c>
      <c r="D934" s="42">
        <v>120</v>
      </c>
      <c r="E934" s="32" t="str">
        <f t="shared" si="59"/>
        <v>FUN.COM.100.120</v>
      </c>
      <c r="F934" s="18" t="s">
        <v>1352</v>
      </c>
      <c r="G934" s="9" t="s">
        <v>453</v>
      </c>
      <c r="H934" s="77" t="s">
        <v>731</v>
      </c>
      <c r="I934" s="77" t="s">
        <v>446</v>
      </c>
      <c r="J934" s="18"/>
      <c r="N934" s="23"/>
      <c r="O934" s="23"/>
      <c r="P934" s="23"/>
      <c r="Q934" s="23"/>
    </row>
    <row r="935" spans="1:17" s="35" customFormat="1" outlineLevel="2" x14ac:dyDescent="0.25">
      <c r="A935" s="36" t="s">
        <v>448</v>
      </c>
      <c r="B935" s="36" t="s">
        <v>57</v>
      </c>
      <c r="C935" s="36">
        <v>110</v>
      </c>
      <c r="D935" s="36"/>
      <c r="E935" s="31" t="str">
        <f>CONCATENATE(A935,".",B935,".",C935)</f>
        <v>FUN.COM.110</v>
      </c>
      <c r="F935" s="15" t="s">
        <v>1351</v>
      </c>
      <c r="G935" s="36"/>
      <c r="H935" s="31"/>
      <c r="I935" s="31"/>
      <c r="J935" s="31"/>
      <c r="N935" s="23"/>
      <c r="O935" s="23"/>
      <c r="P935" s="23"/>
      <c r="Q935" s="23"/>
    </row>
    <row r="936" spans="1:17" s="101" customFormat="1" outlineLevel="3" x14ac:dyDescent="0.25">
      <c r="A936" s="42" t="s">
        <v>448</v>
      </c>
      <c r="B936" s="42" t="s">
        <v>57</v>
      </c>
      <c r="C936" s="42">
        <v>110</v>
      </c>
      <c r="D936" s="42" t="s">
        <v>16</v>
      </c>
      <c r="E936" s="32" t="str">
        <f>CONCATENATE(A936,".",B936,".",C936,".",D936)</f>
        <v>FUN.COM.110.010</v>
      </c>
      <c r="F936" s="18" t="s">
        <v>1350</v>
      </c>
      <c r="G936" s="9" t="s">
        <v>453</v>
      </c>
      <c r="H936" s="77" t="s">
        <v>731</v>
      </c>
      <c r="I936" s="77" t="s">
        <v>446</v>
      </c>
      <c r="J936" s="18"/>
      <c r="N936" s="23"/>
      <c r="O936" s="23"/>
      <c r="P936" s="23"/>
      <c r="Q936" s="23"/>
    </row>
    <row r="937" spans="1:17" s="35" customFormat="1" outlineLevel="2" x14ac:dyDescent="0.25">
      <c r="A937" s="36" t="s">
        <v>448</v>
      </c>
      <c r="B937" s="36" t="s">
        <v>57</v>
      </c>
      <c r="C937" s="36">
        <v>120</v>
      </c>
      <c r="D937" s="36"/>
      <c r="E937" s="31" t="str">
        <f>CONCATENATE(A937,".",B937,".",C937)</f>
        <v>FUN.COM.120</v>
      </c>
      <c r="F937" s="15" t="s">
        <v>109</v>
      </c>
      <c r="G937" s="7"/>
      <c r="H937" s="31"/>
      <c r="I937" s="31"/>
      <c r="J937" s="15"/>
      <c r="N937" s="101"/>
      <c r="O937" s="101"/>
      <c r="P937" s="101"/>
      <c r="Q937" s="101"/>
    </row>
    <row r="938" spans="1:17" s="101" customFormat="1" outlineLevel="3" x14ac:dyDescent="0.25">
      <c r="A938" s="42" t="s">
        <v>448</v>
      </c>
      <c r="B938" s="42" t="s">
        <v>57</v>
      </c>
      <c r="C938" s="42">
        <v>120</v>
      </c>
      <c r="D938" s="42" t="s">
        <v>16</v>
      </c>
      <c r="E938" s="32" t="str">
        <f t="shared" ref="E938:E947" si="60">CONCATENATE(A938,".",B938,".",C938,".",D938)</f>
        <v>FUN.COM.120.010</v>
      </c>
      <c r="F938" s="32" t="s">
        <v>1349</v>
      </c>
      <c r="G938" s="42" t="s">
        <v>453</v>
      </c>
      <c r="H938" s="77" t="s">
        <v>731</v>
      </c>
      <c r="I938" s="77" t="s">
        <v>446</v>
      </c>
      <c r="J938" s="32"/>
      <c r="N938" s="23"/>
      <c r="O938" s="23"/>
      <c r="P938" s="23"/>
      <c r="Q938" s="23"/>
    </row>
    <row r="939" spans="1:17" s="101" customFormat="1" outlineLevel="3" x14ac:dyDescent="0.25">
      <c r="A939" s="42" t="s">
        <v>448</v>
      </c>
      <c r="B939" s="42" t="s">
        <v>57</v>
      </c>
      <c r="C939" s="42">
        <v>120</v>
      </c>
      <c r="D939" s="42" t="s">
        <v>17</v>
      </c>
      <c r="E939" s="32" t="str">
        <f t="shared" si="60"/>
        <v>FUN.COM.120.020</v>
      </c>
      <c r="F939" s="32" t="s">
        <v>1348</v>
      </c>
      <c r="G939" s="42" t="s">
        <v>457</v>
      </c>
      <c r="H939" s="77" t="s">
        <v>731</v>
      </c>
      <c r="I939" s="77" t="s">
        <v>446</v>
      </c>
      <c r="J939" s="32"/>
      <c r="N939" s="23"/>
      <c r="O939" s="23"/>
      <c r="P939" s="23"/>
      <c r="Q939" s="23"/>
    </row>
    <row r="940" spans="1:17" s="101" customFormat="1" outlineLevel="3" x14ac:dyDescent="0.25">
      <c r="A940" s="42" t="s">
        <v>448</v>
      </c>
      <c r="B940" s="42" t="s">
        <v>57</v>
      </c>
      <c r="C940" s="42">
        <v>120</v>
      </c>
      <c r="D940" s="42" t="s">
        <v>18</v>
      </c>
      <c r="E940" s="32" t="str">
        <f t="shared" si="60"/>
        <v>FUN.COM.120.030</v>
      </c>
      <c r="F940" s="32" t="s">
        <v>1347</v>
      </c>
      <c r="G940" s="42" t="s">
        <v>457</v>
      </c>
      <c r="H940" s="77" t="s">
        <v>731</v>
      </c>
      <c r="I940" s="77" t="s">
        <v>446</v>
      </c>
      <c r="J940" s="32"/>
      <c r="N940" s="23"/>
      <c r="O940" s="23"/>
      <c r="P940" s="23"/>
      <c r="Q940" s="23"/>
    </row>
    <row r="941" spans="1:17" s="101" customFormat="1" outlineLevel="3" x14ac:dyDescent="0.25">
      <c r="A941" s="42" t="s">
        <v>448</v>
      </c>
      <c r="B941" s="42" t="s">
        <v>57</v>
      </c>
      <c r="C941" s="42">
        <v>120</v>
      </c>
      <c r="D941" s="42" t="s">
        <v>19</v>
      </c>
      <c r="E941" s="32" t="str">
        <f t="shared" si="60"/>
        <v>FUN.COM.120.040</v>
      </c>
      <c r="F941" s="32" t="s">
        <v>1346</v>
      </c>
      <c r="G941" s="42" t="s">
        <v>453</v>
      </c>
      <c r="H941" s="77" t="s">
        <v>731</v>
      </c>
      <c r="I941" s="77" t="s">
        <v>446</v>
      </c>
      <c r="J941" s="32"/>
      <c r="N941" s="23"/>
      <c r="O941" s="23"/>
      <c r="P941" s="23"/>
      <c r="Q941" s="23"/>
    </row>
    <row r="942" spans="1:17" s="101" customFormat="1" outlineLevel="3" x14ac:dyDescent="0.25">
      <c r="A942" s="42" t="s">
        <v>448</v>
      </c>
      <c r="B942" s="42" t="s">
        <v>57</v>
      </c>
      <c r="C942" s="42">
        <v>120</v>
      </c>
      <c r="D942" s="42" t="s">
        <v>20</v>
      </c>
      <c r="E942" s="32" t="str">
        <f t="shared" si="60"/>
        <v>FUN.COM.120.050</v>
      </c>
      <c r="F942" s="32" t="s">
        <v>1345</v>
      </c>
      <c r="G942" s="42" t="s">
        <v>453</v>
      </c>
      <c r="H942" s="77" t="s">
        <v>731</v>
      </c>
      <c r="I942" s="77" t="s">
        <v>446</v>
      </c>
      <c r="J942" s="32"/>
      <c r="N942" s="23"/>
      <c r="O942" s="23"/>
      <c r="P942" s="23"/>
      <c r="Q942" s="23"/>
    </row>
    <row r="943" spans="1:17" s="101" customFormat="1" outlineLevel="3" x14ac:dyDescent="0.25">
      <c r="A943" s="42" t="s">
        <v>448</v>
      </c>
      <c r="B943" s="42" t="s">
        <v>57</v>
      </c>
      <c r="C943" s="42">
        <v>120</v>
      </c>
      <c r="D943" s="42" t="s">
        <v>21</v>
      </c>
      <c r="E943" s="32" t="str">
        <f t="shared" si="60"/>
        <v>FUN.COM.120.060</v>
      </c>
      <c r="F943" s="18" t="s">
        <v>1344</v>
      </c>
      <c r="G943" s="42" t="s">
        <v>457</v>
      </c>
      <c r="H943" s="77" t="s">
        <v>731</v>
      </c>
      <c r="I943" s="77" t="s">
        <v>446</v>
      </c>
      <c r="J943" s="32"/>
      <c r="N943" s="23"/>
      <c r="O943" s="23"/>
      <c r="P943" s="23"/>
      <c r="Q943" s="23"/>
    </row>
    <row r="944" spans="1:17" s="101" customFormat="1" outlineLevel="3" x14ac:dyDescent="0.25">
      <c r="A944" s="42" t="s">
        <v>448</v>
      </c>
      <c r="B944" s="42" t="s">
        <v>57</v>
      </c>
      <c r="C944" s="42">
        <v>120</v>
      </c>
      <c r="D944" s="42" t="s">
        <v>22</v>
      </c>
      <c r="E944" s="32" t="str">
        <f t="shared" si="60"/>
        <v>FUN.COM.120.070</v>
      </c>
      <c r="F944" s="32" t="s">
        <v>1343</v>
      </c>
      <c r="G944" s="42" t="s">
        <v>453</v>
      </c>
      <c r="H944" s="77" t="s">
        <v>731</v>
      </c>
      <c r="I944" s="77" t="s">
        <v>446</v>
      </c>
      <c r="J944" s="32"/>
      <c r="N944" s="23"/>
      <c r="O944" s="23"/>
      <c r="P944" s="23"/>
      <c r="Q944" s="23"/>
    </row>
    <row r="945" spans="1:17" s="101" customFormat="1" outlineLevel="3" x14ac:dyDescent="0.25">
      <c r="A945" s="42" t="s">
        <v>448</v>
      </c>
      <c r="B945" s="42" t="s">
        <v>57</v>
      </c>
      <c r="C945" s="42">
        <v>120</v>
      </c>
      <c r="D945" s="42" t="s">
        <v>23</v>
      </c>
      <c r="E945" s="32" t="str">
        <f t="shared" si="60"/>
        <v>FUN.COM.120.080</v>
      </c>
      <c r="F945" s="32" t="s">
        <v>1342</v>
      </c>
      <c r="G945" s="42" t="s">
        <v>453</v>
      </c>
      <c r="H945" s="77" t="s">
        <v>731</v>
      </c>
      <c r="I945" s="77" t="s">
        <v>446</v>
      </c>
      <c r="J945" s="32"/>
      <c r="N945" s="23"/>
      <c r="O945" s="23"/>
      <c r="P945" s="23"/>
      <c r="Q945" s="23"/>
    </row>
    <row r="946" spans="1:17" s="101" customFormat="1" outlineLevel="3" x14ac:dyDescent="0.25">
      <c r="A946" s="42" t="s">
        <v>448</v>
      </c>
      <c r="B946" s="42" t="s">
        <v>57</v>
      </c>
      <c r="C946" s="42">
        <v>120</v>
      </c>
      <c r="D946" s="42" t="s">
        <v>24</v>
      </c>
      <c r="E946" s="32" t="str">
        <f t="shared" si="60"/>
        <v>FUN.COM.120.090</v>
      </c>
      <c r="F946" s="32" t="s">
        <v>1341</v>
      </c>
      <c r="G946" s="9" t="s">
        <v>453</v>
      </c>
      <c r="H946" s="77" t="s">
        <v>731</v>
      </c>
      <c r="I946" s="77" t="s">
        <v>446</v>
      </c>
      <c r="J946" s="32"/>
      <c r="N946" s="23"/>
      <c r="O946" s="23"/>
      <c r="P946" s="23"/>
      <c r="Q946" s="23"/>
    </row>
    <row r="947" spans="1:17" s="101" customFormat="1" outlineLevel="3" x14ac:dyDescent="0.25">
      <c r="A947" s="42" t="s">
        <v>448</v>
      </c>
      <c r="B947" s="42" t="s">
        <v>57</v>
      </c>
      <c r="C947" s="42">
        <v>120</v>
      </c>
      <c r="D947" s="42" t="s">
        <v>25</v>
      </c>
      <c r="E947" s="32" t="str">
        <f t="shared" si="60"/>
        <v>FUN.COM.120.100</v>
      </c>
      <c r="F947" s="32" t="s">
        <v>1340</v>
      </c>
      <c r="G947" s="42" t="s">
        <v>457</v>
      </c>
      <c r="H947" s="77" t="s">
        <v>731</v>
      </c>
      <c r="I947" s="77" t="s">
        <v>446</v>
      </c>
      <c r="J947" s="32"/>
      <c r="N947" s="23"/>
      <c r="O947" s="23"/>
      <c r="P947" s="23"/>
      <c r="Q947" s="23"/>
    </row>
    <row r="948" spans="1:17" s="81" customFormat="1" outlineLevel="1" x14ac:dyDescent="0.25">
      <c r="A948" s="21" t="s">
        <v>448</v>
      </c>
      <c r="B948" s="21" t="s">
        <v>59</v>
      </c>
      <c r="C948" s="21"/>
      <c r="D948" s="21"/>
      <c r="E948" s="119" t="str">
        <f>CONCATENATE(A948,".",B948)</f>
        <v>FUN.SEN</v>
      </c>
      <c r="F948" s="119" t="s">
        <v>60</v>
      </c>
      <c r="G948" s="84"/>
      <c r="H948" s="90"/>
      <c r="I948" s="90"/>
      <c r="J948" s="90"/>
      <c r="N948" s="35"/>
      <c r="O948" s="35"/>
      <c r="P948" s="35"/>
      <c r="Q948" s="35"/>
    </row>
    <row r="949" spans="1:17" s="35" customFormat="1" outlineLevel="2" x14ac:dyDescent="0.25">
      <c r="A949" s="22" t="s">
        <v>448</v>
      </c>
      <c r="B949" s="22" t="s">
        <v>59</v>
      </c>
      <c r="C949" s="22" t="s">
        <v>16</v>
      </c>
      <c r="D949" s="22"/>
      <c r="E949" s="103" t="str">
        <f>CONCATENATE(A949,".",B949,".",C949)</f>
        <v>FUN.SEN.010</v>
      </c>
      <c r="F949" s="103" t="s">
        <v>1339</v>
      </c>
      <c r="G949" s="36"/>
      <c r="H949" s="31"/>
      <c r="I949" s="31"/>
      <c r="J949" s="31"/>
      <c r="N949" s="23"/>
      <c r="O949" s="23"/>
      <c r="P949" s="23"/>
      <c r="Q949" s="23"/>
    </row>
    <row r="950" spans="1:17" s="101" customFormat="1" outlineLevel="3" collapsed="1" x14ac:dyDescent="0.25">
      <c r="A950" s="102" t="s">
        <v>448</v>
      </c>
      <c r="B950" s="102" t="s">
        <v>59</v>
      </c>
      <c r="C950" s="102" t="s">
        <v>16</v>
      </c>
      <c r="D950" s="102" t="s">
        <v>16</v>
      </c>
      <c r="E950" s="98" t="str">
        <f t="shared" ref="E950:E958" si="61">CONCATENATE(A950,".",B950,".",C950,".",D950)</f>
        <v>FUN.SEN.010.010</v>
      </c>
      <c r="F950" s="98" t="s">
        <v>1338</v>
      </c>
      <c r="G950" s="42" t="s">
        <v>453</v>
      </c>
      <c r="H950" s="77" t="s">
        <v>484</v>
      </c>
      <c r="I950" s="77" t="s">
        <v>483</v>
      </c>
      <c r="J950" s="98"/>
      <c r="N950" s="23"/>
      <c r="O950" s="23"/>
      <c r="P950" s="23"/>
      <c r="Q950" s="23"/>
    </row>
    <row r="951" spans="1:17" s="101" customFormat="1" outlineLevel="3" collapsed="1" x14ac:dyDescent="0.25">
      <c r="A951" s="102" t="s">
        <v>448</v>
      </c>
      <c r="B951" s="102" t="s">
        <v>59</v>
      </c>
      <c r="C951" s="102" t="s">
        <v>16</v>
      </c>
      <c r="D951" s="102" t="s">
        <v>17</v>
      </c>
      <c r="E951" s="98" t="str">
        <f t="shared" si="61"/>
        <v>FUN.SEN.010.020</v>
      </c>
      <c r="F951" s="98" t="s">
        <v>1337</v>
      </c>
      <c r="G951" s="42" t="s">
        <v>453</v>
      </c>
      <c r="H951" s="77" t="s">
        <v>484</v>
      </c>
      <c r="I951" s="77" t="s">
        <v>483</v>
      </c>
      <c r="J951" s="98"/>
      <c r="N951" s="23"/>
      <c r="O951" s="23"/>
      <c r="P951" s="23"/>
      <c r="Q951" s="23"/>
    </row>
    <row r="952" spans="1:17" s="101" customFormat="1" outlineLevel="3" collapsed="1" x14ac:dyDescent="0.25">
      <c r="A952" s="102" t="s">
        <v>448</v>
      </c>
      <c r="B952" s="102" t="s">
        <v>59</v>
      </c>
      <c r="C952" s="102" t="s">
        <v>16</v>
      </c>
      <c r="D952" s="102" t="s">
        <v>18</v>
      </c>
      <c r="E952" s="98" t="str">
        <f t="shared" si="61"/>
        <v>FUN.SEN.010.030</v>
      </c>
      <c r="F952" s="98" t="s">
        <v>1336</v>
      </c>
      <c r="G952" s="42" t="s">
        <v>453</v>
      </c>
      <c r="H952" s="77" t="s">
        <v>484</v>
      </c>
      <c r="I952" s="77" t="s">
        <v>483</v>
      </c>
      <c r="J952" s="98"/>
      <c r="N952" s="23"/>
      <c r="O952" s="23"/>
      <c r="P952" s="23"/>
      <c r="Q952" s="23"/>
    </row>
    <row r="953" spans="1:17" s="101" customFormat="1" outlineLevel="3" collapsed="1" x14ac:dyDescent="0.25">
      <c r="A953" s="102" t="s">
        <v>448</v>
      </c>
      <c r="B953" s="102" t="s">
        <v>59</v>
      </c>
      <c r="C953" s="102" t="s">
        <v>16</v>
      </c>
      <c r="D953" s="102" t="s">
        <v>19</v>
      </c>
      <c r="E953" s="98" t="str">
        <f t="shared" si="61"/>
        <v>FUN.SEN.010.040</v>
      </c>
      <c r="F953" s="98" t="s">
        <v>1335</v>
      </c>
      <c r="G953" s="42" t="s">
        <v>453</v>
      </c>
      <c r="H953" s="77" t="s">
        <v>484</v>
      </c>
      <c r="I953" s="77" t="s">
        <v>483</v>
      </c>
      <c r="J953" s="98"/>
      <c r="N953" s="23"/>
      <c r="O953" s="23"/>
      <c r="P953" s="23"/>
      <c r="Q953" s="23"/>
    </row>
    <row r="954" spans="1:17" s="101" customFormat="1" outlineLevel="3" collapsed="1" x14ac:dyDescent="0.25">
      <c r="A954" s="102" t="s">
        <v>448</v>
      </c>
      <c r="B954" s="102" t="s">
        <v>59</v>
      </c>
      <c r="C954" s="102" t="s">
        <v>16</v>
      </c>
      <c r="D954" s="102" t="s">
        <v>20</v>
      </c>
      <c r="E954" s="98" t="str">
        <f t="shared" si="61"/>
        <v>FUN.SEN.010.050</v>
      </c>
      <c r="F954" s="98" t="s">
        <v>1334</v>
      </c>
      <c r="G954" s="42" t="s">
        <v>453</v>
      </c>
      <c r="H954" s="77" t="s">
        <v>484</v>
      </c>
      <c r="I954" s="77" t="s">
        <v>483</v>
      </c>
      <c r="J954" s="98"/>
      <c r="N954" s="23"/>
      <c r="O954" s="23"/>
      <c r="P954" s="23"/>
      <c r="Q954" s="23"/>
    </row>
    <row r="955" spans="1:17" s="101" customFormat="1" outlineLevel="3" collapsed="1" x14ac:dyDescent="0.25">
      <c r="A955" s="102" t="s">
        <v>448</v>
      </c>
      <c r="B955" s="102" t="s">
        <v>59</v>
      </c>
      <c r="C955" s="102" t="s">
        <v>16</v>
      </c>
      <c r="D955" s="102" t="s">
        <v>21</v>
      </c>
      <c r="E955" s="98" t="str">
        <f t="shared" si="61"/>
        <v>FUN.SEN.010.060</v>
      </c>
      <c r="F955" s="98" t="s">
        <v>1333</v>
      </c>
      <c r="G955" s="42" t="s">
        <v>453</v>
      </c>
      <c r="H955" s="77" t="s">
        <v>936</v>
      </c>
      <c r="I955" s="77" t="s">
        <v>1189</v>
      </c>
      <c r="J955" s="98"/>
      <c r="N955" s="23"/>
      <c r="O955" s="23"/>
      <c r="P955" s="23"/>
      <c r="Q955" s="23"/>
    </row>
    <row r="956" spans="1:17" s="101" customFormat="1" outlineLevel="3" collapsed="1" x14ac:dyDescent="0.25">
      <c r="A956" s="102" t="s">
        <v>448</v>
      </c>
      <c r="B956" s="102" t="s">
        <v>59</v>
      </c>
      <c r="C956" s="102" t="s">
        <v>16</v>
      </c>
      <c r="D956" s="102" t="s">
        <v>22</v>
      </c>
      <c r="E956" s="98" t="str">
        <f t="shared" si="61"/>
        <v>FUN.SEN.010.070</v>
      </c>
      <c r="F956" s="98" t="s">
        <v>1332</v>
      </c>
      <c r="G956" s="42" t="s">
        <v>453</v>
      </c>
      <c r="H956" s="77" t="s">
        <v>1329</v>
      </c>
      <c r="I956" s="77" t="s">
        <v>446</v>
      </c>
      <c r="J956" s="98"/>
      <c r="N956" s="23"/>
      <c r="O956" s="23"/>
      <c r="P956" s="23"/>
      <c r="Q956" s="23"/>
    </row>
    <row r="957" spans="1:17" s="101" customFormat="1" outlineLevel="3" collapsed="1" x14ac:dyDescent="0.25">
      <c r="A957" s="102" t="s">
        <v>448</v>
      </c>
      <c r="B957" s="102" t="s">
        <v>59</v>
      </c>
      <c r="C957" s="102" t="s">
        <v>16</v>
      </c>
      <c r="D957" s="102" t="s">
        <v>23</v>
      </c>
      <c r="E957" s="98" t="str">
        <f t="shared" si="61"/>
        <v>FUN.SEN.010.080</v>
      </c>
      <c r="F957" s="98" t="s">
        <v>1331</v>
      </c>
      <c r="G957" s="42" t="s">
        <v>453</v>
      </c>
      <c r="H957" s="77" t="s">
        <v>1329</v>
      </c>
      <c r="I957" s="77" t="s">
        <v>446</v>
      </c>
      <c r="J957" s="98"/>
      <c r="N957" s="23"/>
      <c r="O957" s="23"/>
      <c r="P957" s="23"/>
      <c r="Q957" s="23"/>
    </row>
    <row r="958" spans="1:17" s="101" customFormat="1" outlineLevel="3" collapsed="1" x14ac:dyDescent="0.25">
      <c r="A958" s="102" t="s">
        <v>448</v>
      </c>
      <c r="B958" s="102" t="s">
        <v>59</v>
      </c>
      <c r="C958" s="102" t="s">
        <v>16</v>
      </c>
      <c r="D958" s="102" t="s">
        <v>24</v>
      </c>
      <c r="E958" s="98" t="str">
        <f t="shared" si="61"/>
        <v>FUN.SEN.010.090</v>
      </c>
      <c r="F958" s="98" t="s">
        <v>1330</v>
      </c>
      <c r="G958" s="42" t="s">
        <v>453</v>
      </c>
      <c r="H958" s="77" t="s">
        <v>1329</v>
      </c>
      <c r="I958" s="77" t="s">
        <v>446</v>
      </c>
      <c r="J958" s="98"/>
      <c r="N958" s="23"/>
      <c r="O958" s="23"/>
      <c r="P958" s="23"/>
      <c r="Q958" s="23"/>
    </row>
    <row r="959" spans="1:17" s="35" customFormat="1" outlineLevel="2" x14ac:dyDescent="0.25">
      <c r="A959" s="22" t="s">
        <v>448</v>
      </c>
      <c r="B959" s="22" t="s">
        <v>59</v>
      </c>
      <c r="C959" s="22" t="s">
        <v>17</v>
      </c>
      <c r="D959" s="22"/>
      <c r="E959" s="103" t="str">
        <f>CONCATENATE(A959,".",B959,".",C959)</f>
        <v>FUN.SEN.020</v>
      </c>
      <c r="F959" s="103" t="s">
        <v>1328</v>
      </c>
      <c r="G959" s="36"/>
      <c r="H959" s="31"/>
      <c r="I959" s="31"/>
      <c r="J959" s="31"/>
      <c r="N959" s="23"/>
      <c r="O959" s="23"/>
      <c r="P959" s="23"/>
      <c r="Q959" s="23"/>
    </row>
    <row r="960" spans="1:17" s="101" customFormat="1" outlineLevel="3" collapsed="1" x14ac:dyDescent="0.25">
      <c r="A960" s="102" t="s">
        <v>448</v>
      </c>
      <c r="B960" s="102" t="s">
        <v>59</v>
      </c>
      <c r="C960" s="102" t="s">
        <v>17</v>
      </c>
      <c r="D960" s="102" t="s">
        <v>16</v>
      </c>
      <c r="E960" s="98" t="str">
        <f>CONCATENATE(A960,".",B960,".",C960,".",D960)</f>
        <v>FUN.SEN.020.010</v>
      </c>
      <c r="F960" s="98" t="s">
        <v>1327</v>
      </c>
      <c r="G960" s="42" t="s">
        <v>453</v>
      </c>
      <c r="H960" s="77" t="s">
        <v>936</v>
      </c>
      <c r="I960" s="77" t="s">
        <v>446</v>
      </c>
      <c r="J960" s="98"/>
      <c r="N960" s="23"/>
      <c r="O960" s="23"/>
      <c r="P960" s="23"/>
      <c r="Q960" s="23"/>
    </row>
    <row r="961" spans="1:17" s="101" customFormat="1" outlineLevel="3" collapsed="1" x14ac:dyDescent="0.25">
      <c r="A961" s="102" t="s">
        <v>448</v>
      </c>
      <c r="B961" s="102" t="s">
        <v>59</v>
      </c>
      <c r="C961" s="102" t="s">
        <v>17</v>
      </c>
      <c r="D961" s="102" t="s">
        <v>17</v>
      </c>
      <c r="E961" s="98" t="str">
        <f>CONCATENATE(A961,".",B961,".",C961,".",D961)</f>
        <v>FUN.SEN.020.020</v>
      </c>
      <c r="F961" s="98" t="s">
        <v>1326</v>
      </c>
      <c r="G961" s="42" t="s">
        <v>453</v>
      </c>
      <c r="H961" s="77" t="s">
        <v>802</v>
      </c>
      <c r="I961" s="77" t="s">
        <v>1325</v>
      </c>
      <c r="J961" s="98"/>
      <c r="N961" s="23"/>
      <c r="O961" s="23"/>
      <c r="P961" s="23"/>
      <c r="Q961" s="23"/>
    </row>
    <row r="962" spans="1:17" s="101" customFormat="1" outlineLevel="3" collapsed="1" x14ac:dyDescent="0.25">
      <c r="A962" s="102" t="s">
        <v>448</v>
      </c>
      <c r="B962" s="102" t="s">
        <v>59</v>
      </c>
      <c r="C962" s="102" t="s">
        <v>17</v>
      </c>
      <c r="D962" s="102" t="s">
        <v>18</v>
      </c>
      <c r="E962" s="98" t="str">
        <f>CONCATENATE(A962,".",B962,".",C962,".",D962)</f>
        <v>FUN.SEN.020.030</v>
      </c>
      <c r="F962" s="98" t="s">
        <v>1324</v>
      </c>
      <c r="G962" s="42" t="s">
        <v>453</v>
      </c>
      <c r="H962" s="77" t="s">
        <v>1323</v>
      </c>
      <c r="I962" s="77" t="s">
        <v>446</v>
      </c>
      <c r="J962" s="98"/>
      <c r="N962" s="23"/>
      <c r="O962" s="23"/>
      <c r="P962" s="23"/>
      <c r="Q962" s="23"/>
    </row>
    <row r="963" spans="1:17" s="101" customFormat="1" outlineLevel="3" collapsed="1" x14ac:dyDescent="0.25">
      <c r="A963" s="102" t="s">
        <v>448</v>
      </c>
      <c r="B963" s="102" t="s">
        <v>59</v>
      </c>
      <c r="C963" s="102" t="s">
        <v>17</v>
      </c>
      <c r="D963" s="102" t="s">
        <v>19</v>
      </c>
      <c r="E963" s="98" t="str">
        <f>CONCATENATE(A963,".",B963,".",C963,".",D963)</f>
        <v>FUN.SEN.020.040</v>
      </c>
      <c r="F963" s="98" t="s">
        <v>1322</v>
      </c>
      <c r="G963" s="42" t="s">
        <v>453</v>
      </c>
      <c r="H963" s="77" t="s">
        <v>1321</v>
      </c>
      <c r="I963" s="77" t="s">
        <v>446</v>
      </c>
      <c r="J963" s="98"/>
      <c r="N963" s="23"/>
      <c r="O963" s="23"/>
      <c r="P963" s="23"/>
      <c r="Q963" s="23"/>
    </row>
    <row r="964" spans="1:17" s="35" customFormat="1" outlineLevel="2" x14ac:dyDescent="0.25">
      <c r="A964" s="22" t="s">
        <v>448</v>
      </c>
      <c r="B964" s="22" t="s">
        <v>59</v>
      </c>
      <c r="C964" s="22" t="s">
        <v>18</v>
      </c>
      <c r="D964" s="22"/>
      <c r="E964" s="103" t="str">
        <f>CONCATENATE(A964,".",B964,".",C964)</f>
        <v>FUN.SEN.030</v>
      </c>
      <c r="F964" s="103" t="s">
        <v>1320</v>
      </c>
      <c r="G964" s="36"/>
      <c r="H964" s="31"/>
      <c r="I964" s="31"/>
      <c r="J964" s="31"/>
      <c r="N964" s="23"/>
      <c r="O964" s="23"/>
      <c r="P964" s="23"/>
      <c r="Q964" s="23"/>
    </row>
    <row r="965" spans="1:17" s="101" customFormat="1" ht="15.75" outlineLevel="3" collapsed="1" x14ac:dyDescent="0.25">
      <c r="A965" s="102" t="s">
        <v>448</v>
      </c>
      <c r="B965" s="102" t="s">
        <v>59</v>
      </c>
      <c r="C965" s="102" t="s">
        <v>18</v>
      </c>
      <c r="D965" s="102" t="s">
        <v>16</v>
      </c>
      <c r="E965" s="98" t="str">
        <f>CONCATENATE(A965,".",B965,".",C965,".",D965)</f>
        <v>FUN.SEN.030.010</v>
      </c>
      <c r="F965" s="98" t="s">
        <v>1319</v>
      </c>
      <c r="G965" s="42" t="s">
        <v>453</v>
      </c>
      <c r="H965" s="77" t="s">
        <v>903</v>
      </c>
      <c r="I965" s="77" t="s">
        <v>446</v>
      </c>
      <c r="J965" s="98"/>
      <c r="N965" s="23"/>
      <c r="O965" s="23"/>
      <c r="P965" s="23"/>
      <c r="Q965" s="23"/>
    </row>
    <row r="966" spans="1:17" s="101" customFormat="1" outlineLevel="3" collapsed="1" x14ac:dyDescent="0.25">
      <c r="A966" s="102" t="s">
        <v>448</v>
      </c>
      <c r="B966" s="102" t="s">
        <v>59</v>
      </c>
      <c r="C966" s="102" t="s">
        <v>18</v>
      </c>
      <c r="D966" s="102" t="s">
        <v>17</v>
      </c>
      <c r="E966" s="98" t="str">
        <f>CONCATENATE(A966,".",B966,".",C966,".",D966)</f>
        <v>FUN.SEN.030.020</v>
      </c>
      <c r="F966" s="98" t="s">
        <v>1318</v>
      </c>
      <c r="G966" s="42" t="s">
        <v>453</v>
      </c>
      <c r="H966" s="77" t="s">
        <v>452</v>
      </c>
      <c r="I966" s="77" t="s">
        <v>1222</v>
      </c>
      <c r="J966" s="98"/>
      <c r="N966" s="23"/>
      <c r="O966" s="23"/>
      <c r="P966" s="23"/>
      <c r="Q966" s="23"/>
    </row>
    <row r="967" spans="1:17" s="101" customFormat="1" outlineLevel="3" collapsed="1" x14ac:dyDescent="0.25">
      <c r="A967" s="102" t="s">
        <v>448</v>
      </c>
      <c r="B967" s="102" t="s">
        <v>59</v>
      </c>
      <c r="C967" s="102" t="s">
        <v>18</v>
      </c>
      <c r="D967" s="102" t="s">
        <v>18</v>
      </c>
      <c r="E967" s="98" t="str">
        <f>CONCATENATE(A967,".",B967,".",C967,".",D967)</f>
        <v>FUN.SEN.030.030</v>
      </c>
      <c r="F967" s="98" t="s">
        <v>1317</v>
      </c>
      <c r="G967" s="42" t="s">
        <v>453</v>
      </c>
      <c r="H967" s="77" t="s">
        <v>936</v>
      </c>
      <c r="I967" s="77" t="s">
        <v>1189</v>
      </c>
      <c r="J967" s="98"/>
      <c r="N967" s="23"/>
      <c r="O967" s="23"/>
      <c r="P967" s="23"/>
      <c r="Q967" s="23"/>
    </row>
    <row r="968" spans="1:17" s="35" customFormat="1" outlineLevel="2" x14ac:dyDescent="0.25">
      <c r="A968" s="22" t="s">
        <v>448</v>
      </c>
      <c r="B968" s="22" t="s">
        <v>59</v>
      </c>
      <c r="C968" s="22" t="s">
        <v>19</v>
      </c>
      <c r="D968" s="22"/>
      <c r="E968" s="103" t="str">
        <f>CONCATENATE(A968,".",B968,".",C968)</f>
        <v>FUN.SEN.040</v>
      </c>
      <c r="F968" s="103" t="s">
        <v>1316</v>
      </c>
      <c r="G968" s="36"/>
      <c r="H968" s="31"/>
      <c r="I968" s="31"/>
      <c r="J968" s="31"/>
      <c r="N968" s="23"/>
      <c r="O968" s="23"/>
      <c r="P968" s="23"/>
      <c r="Q968" s="23"/>
    </row>
    <row r="969" spans="1:17" s="101" customFormat="1" outlineLevel="3" collapsed="1" x14ac:dyDescent="0.25">
      <c r="A969" s="102" t="s">
        <v>448</v>
      </c>
      <c r="B969" s="102" t="s">
        <v>59</v>
      </c>
      <c r="C969" s="102" t="s">
        <v>19</v>
      </c>
      <c r="D969" s="102" t="s">
        <v>16</v>
      </c>
      <c r="E969" s="98" t="str">
        <f t="shared" ref="E969:E971" si="62">CONCATENATE(A969,".",B969,".",C969,".",D969)</f>
        <v>FUN.SEN.040.010</v>
      </c>
      <c r="F969" s="98" t="s">
        <v>1315</v>
      </c>
      <c r="G969" s="42" t="s">
        <v>453</v>
      </c>
      <c r="H969" s="77" t="s">
        <v>452</v>
      </c>
      <c r="I969" s="77" t="s">
        <v>1222</v>
      </c>
      <c r="J969" s="98"/>
      <c r="N969" s="23"/>
      <c r="O969" s="23"/>
      <c r="P969" s="23"/>
      <c r="Q969" s="23"/>
    </row>
    <row r="970" spans="1:17" s="101" customFormat="1" outlineLevel="3" collapsed="1" x14ac:dyDescent="0.25">
      <c r="A970" s="102" t="s">
        <v>448</v>
      </c>
      <c r="B970" s="102" t="s">
        <v>59</v>
      </c>
      <c r="C970" s="102" t="s">
        <v>19</v>
      </c>
      <c r="D970" s="102" t="s">
        <v>17</v>
      </c>
      <c r="E970" s="98" t="str">
        <f t="shared" si="62"/>
        <v>FUN.SEN.040.020</v>
      </c>
      <c r="F970" s="98" t="s">
        <v>1314</v>
      </c>
      <c r="G970" s="42" t="s">
        <v>453</v>
      </c>
      <c r="H970" s="77" t="s">
        <v>936</v>
      </c>
      <c r="I970" s="77" t="s">
        <v>1189</v>
      </c>
      <c r="J970" s="98"/>
      <c r="N970" s="23"/>
      <c r="O970" s="23"/>
      <c r="P970" s="23"/>
      <c r="Q970" s="23"/>
    </row>
    <row r="971" spans="1:17" s="101" customFormat="1" outlineLevel="3" collapsed="1" x14ac:dyDescent="0.25">
      <c r="A971" s="102" t="s">
        <v>448</v>
      </c>
      <c r="B971" s="102" t="s">
        <v>59</v>
      </c>
      <c r="C971" s="102" t="s">
        <v>19</v>
      </c>
      <c r="D971" s="102" t="s">
        <v>18</v>
      </c>
      <c r="E971" s="98" t="str">
        <f t="shared" si="62"/>
        <v>FUN.SEN.040.030</v>
      </c>
      <c r="F971" s="98" t="s">
        <v>1313</v>
      </c>
      <c r="G971" s="42" t="s">
        <v>453</v>
      </c>
      <c r="H971" s="77" t="s">
        <v>903</v>
      </c>
      <c r="I971" s="77" t="s">
        <v>446</v>
      </c>
      <c r="J971" s="98"/>
      <c r="N971" s="23"/>
      <c r="O971" s="23"/>
      <c r="P971" s="23"/>
      <c r="Q971" s="23"/>
    </row>
    <row r="972" spans="1:17" s="35" customFormat="1" outlineLevel="2" x14ac:dyDescent="0.25">
      <c r="A972" s="22" t="s">
        <v>448</v>
      </c>
      <c r="B972" s="22" t="s">
        <v>59</v>
      </c>
      <c r="C972" s="22" t="s">
        <v>20</v>
      </c>
      <c r="D972" s="22"/>
      <c r="E972" s="103" t="str">
        <f>CONCATENATE(A972,".",B972,".",C972)</f>
        <v>FUN.SEN.050</v>
      </c>
      <c r="F972" s="103" t="s">
        <v>1312</v>
      </c>
      <c r="G972" s="36"/>
      <c r="H972" s="31"/>
      <c r="I972" s="31"/>
      <c r="J972" s="31"/>
      <c r="N972" s="101"/>
      <c r="O972" s="101"/>
      <c r="P972" s="101"/>
      <c r="Q972" s="101"/>
    </row>
    <row r="973" spans="1:17" s="101" customFormat="1" outlineLevel="3" collapsed="1" x14ac:dyDescent="0.25">
      <c r="A973" s="102" t="s">
        <v>448</v>
      </c>
      <c r="B973" s="102" t="s">
        <v>59</v>
      </c>
      <c r="C973" s="102" t="s">
        <v>20</v>
      </c>
      <c r="D973" s="102" t="s">
        <v>16</v>
      </c>
      <c r="E973" s="98" t="str">
        <f>CONCATENATE(A973,".",B973,".",C973,".",D973)</f>
        <v>FUN.SEN.050.010</v>
      </c>
      <c r="F973" s="98" t="s">
        <v>1311</v>
      </c>
      <c r="G973" s="42" t="s">
        <v>453</v>
      </c>
      <c r="H973" s="77" t="s">
        <v>1286</v>
      </c>
      <c r="I973" s="77" t="s">
        <v>446</v>
      </c>
      <c r="J973" s="98"/>
      <c r="N973" s="23"/>
      <c r="O973" s="23"/>
      <c r="P973" s="23"/>
      <c r="Q973" s="23"/>
    </row>
    <row r="974" spans="1:17" s="101" customFormat="1" outlineLevel="3" collapsed="1" x14ac:dyDescent="0.25">
      <c r="A974" s="102" t="s">
        <v>448</v>
      </c>
      <c r="B974" s="102" t="s">
        <v>59</v>
      </c>
      <c r="C974" s="102" t="s">
        <v>20</v>
      </c>
      <c r="D974" s="102" t="s">
        <v>17</v>
      </c>
      <c r="E974" s="98" t="str">
        <f>CONCATENATE(A974,".",B974,".",C974,".",D974)</f>
        <v>FUN.SEN.050.020</v>
      </c>
      <c r="F974" s="98" t="s">
        <v>1310</v>
      </c>
      <c r="G974" s="42" t="s">
        <v>453</v>
      </c>
      <c r="H974" s="77" t="s">
        <v>1297</v>
      </c>
      <c r="I974" s="77" t="s">
        <v>1296</v>
      </c>
      <c r="J974" s="98"/>
      <c r="N974" s="23"/>
      <c r="O974" s="23"/>
      <c r="P974" s="23"/>
      <c r="Q974" s="23"/>
    </row>
    <row r="975" spans="1:17" s="101" customFormat="1" outlineLevel="3" collapsed="1" x14ac:dyDescent="0.25">
      <c r="A975" s="102" t="s">
        <v>448</v>
      </c>
      <c r="B975" s="102" t="s">
        <v>59</v>
      </c>
      <c r="C975" s="102" t="s">
        <v>20</v>
      </c>
      <c r="D975" s="102" t="s">
        <v>18</v>
      </c>
      <c r="E975" s="98" t="str">
        <f>CONCATENATE(A975,".",B975,".",C975,".",D975)</f>
        <v>FUN.SEN.050.030</v>
      </c>
      <c r="F975" s="98" t="s">
        <v>1309</v>
      </c>
      <c r="G975" s="42" t="s">
        <v>453</v>
      </c>
      <c r="H975" s="77" t="s">
        <v>452</v>
      </c>
      <c r="I975" s="77" t="s">
        <v>1228</v>
      </c>
      <c r="J975" s="98"/>
      <c r="N975" s="23"/>
      <c r="O975" s="23"/>
      <c r="P975" s="23"/>
      <c r="Q975" s="23"/>
    </row>
    <row r="976" spans="1:17" s="101" customFormat="1" outlineLevel="3" collapsed="1" x14ac:dyDescent="0.25">
      <c r="A976" s="102" t="s">
        <v>448</v>
      </c>
      <c r="B976" s="102" t="s">
        <v>59</v>
      </c>
      <c r="C976" s="102" t="s">
        <v>20</v>
      </c>
      <c r="D976" s="102" t="s">
        <v>19</v>
      </c>
      <c r="E976" s="98" t="str">
        <f>CONCATENATE(A976,".",B976,".",C976,".",D976)</f>
        <v>FUN.SEN.050.040</v>
      </c>
      <c r="F976" s="98" t="s">
        <v>1308</v>
      </c>
      <c r="G976" s="42" t="s">
        <v>453</v>
      </c>
      <c r="H976" s="77" t="s">
        <v>1000</v>
      </c>
      <c r="I976" s="77" t="s">
        <v>1307</v>
      </c>
      <c r="J976" s="98"/>
      <c r="N976" s="23"/>
      <c r="O976" s="23"/>
      <c r="P976" s="23"/>
      <c r="Q976" s="23"/>
    </row>
    <row r="977" spans="1:17" s="101" customFormat="1" outlineLevel="3" collapsed="1" x14ac:dyDescent="0.25">
      <c r="A977" s="102" t="s">
        <v>448</v>
      </c>
      <c r="B977" s="102" t="s">
        <v>59</v>
      </c>
      <c r="C977" s="102" t="s">
        <v>20</v>
      </c>
      <c r="D977" s="102" t="s">
        <v>20</v>
      </c>
      <c r="E977" s="98" t="str">
        <f>CONCATENATE(A977,".",B977,".",C977,".",D977)</f>
        <v>FUN.SEN.050.050</v>
      </c>
      <c r="F977" s="98" t="s">
        <v>1306</v>
      </c>
      <c r="G977" s="42" t="s">
        <v>453</v>
      </c>
      <c r="H977" s="77" t="s">
        <v>936</v>
      </c>
      <c r="I977" s="77" t="s">
        <v>1189</v>
      </c>
      <c r="J977" s="98"/>
      <c r="N977" s="23"/>
      <c r="O977" s="23"/>
      <c r="P977" s="23"/>
      <c r="Q977" s="23"/>
    </row>
    <row r="978" spans="1:17" s="101" customFormat="1" outlineLevel="3" collapsed="1" x14ac:dyDescent="0.25">
      <c r="A978" s="102" t="s">
        <v>448</v>
      </c>
      <c r="B978" s="102" t="s">
        <v>59</v>
      </c>
      <c r="C978" s="102" t="s">
        <v>20</v>
      </c>
      <c r="D978" s="102" t="s">
        <v>21</v>
      </c>
      <c r="E978" s="98" t="str">
        <f t="shared" ref="E978:E980" si="63">CONCATENATE(A978,".",B978,".",C978,".",D978)</f>
        <v>FUN.SEN.050.060</v>
      </c>
      <c r="F978" s="98" t="s">
        <v>1305</v>
      </c>
      <c r="G978" s="42" t="s">
        <v>453</v>
      </c>
      <c r="H978" s="77" t="s">
        <v>1219</v>
      </c>
      <c r="I978" s="77" t="s">
        <v>1304</v>
      </c>
      <c r="J978" s="98"/>
      <c r="N978" s="23"/>
      <c r="O978" s="23"/>
      <c r="P978" s="23"/>
      <c r="Q978" s="23"/>
    </row>
    <row r="979" spans="1:17" s="101" customFormat="1" outlineLevel="3" collapsed="1" x14ac:dyDescent="0.25">
      <c r="A979" s="102" t="s">
        <v>448</v>
      </c>
      <c r="B979" s="102" t="s">
        <v>59</v>
      </c>
      <c r="C979" s="102" t="s">
        <v>20</v>
      </c>
      <c r="D979" s="102" t="s">
        <v>22</v>
      </c>
      <c r="E979" s="98" t="str">
        <f t="shared" si="63"/>
        <v>FUN.SEN.050.070</v>
      </c>
      <c r="F979" s="98" t="s">
        <v>1303</v>
      </c>
      <c r="G979" s="42" t="s">
        <v>453</v>
      </c>
      <c r="H979" s="77" t="s">
        <v>1219</v>
      </c>
      <c r="I979" s="77" t="s">
        <v>1218</v>
      </c>
      <c r="J979" s="98"/>
      <c r="N979" s="23"/>
      <c r="O979" s="23"/>
      <c r="P979" s="23"/>
      <c r="Q979" s="23"/>
    </row>
    <row r="980" spans="1:17" s="101" customFormat="1" outlineLevel="3" collapsed="1" x14ac:dyDescent="0.25">
      <c r="A980" s="102" t="s">
        <v>448</v>
      </c>
      <c r="B980" s="102" t="s">
        <v>59</v>
      </c>
      <c r="C980" s="102" t="s">
        <v>20</v>
      </c>
      <c r="D980" s="102" t="s">
        <v>23</v>
      </c>
      <c r="E980" s="98" t="str">
        <f t="shared" si="63"/>
        <v>FUN.SEN.050.080</v>
      </c>
      <c r="F980" s="98" t="s">
        <v>1302</v>
      </c>
      <c r="G980" s="42" t="s">
        <v>453</v>
      </c>
      <c r="H980" s="77" t="s">
        <v>1219</v>
      </c>
      <c r="I980" s="77" t="s">
        <v>1301</v>
      </c>
      <c r="J980" s="98"/>
      <c r="N980" s="23"/>
      <c r="O980" s="23"/>
      <c r="P980" s="23"/>
      <c r="Q980" s="23"/>
    </row>
    <row r="981" spans="1:17" s="35" customFormat="1" outlineLevel="2" x14ac:dyDescent="0.25">
      <c r="A981" s="22" t="s">
        <v>448</v>
      </c>
      <c r="B981" s="22" t="s">
        <v>59</v>
      </c>
      <c r="C981" s="22" t="s">
        <v>21</v>
      </c>
      <c r="D981" s="22"/>
      <c r="E981" s="103" t="str">
        <f>CONCATENATE(A981,".",B981,".",C981)</f>
        <v>FUN.SEN.060</v>
      </c>
      <c r="F981" s="103" t="s">
        <v>1300</v>
      </c>
      <c r="G981" s="36"/>
      <c r="H981" s="31"/>
      <c r="I981" s="31"/>
      <c r="J981" s="31"/>
      <c r="N981" s="23"/>
      <c r="O981" s="23"/>
      <c r="P981" s="23"/>
      <c r="Q981" s="23"/>
    </row>
    <row r="982" spans="1:17" s="101" customFormat="1" outlineLevel="3" collapsed="1" x14ac:dyDescent="0.25">
      <c r="A982" s="102" t="s">
        <v>448</v>
      </c>
      <c r="B982" s="102" t="s">
        <v>59</v>
      </c>
      <c r="C982" s="102" t="s">
        <v>21</v>
      </c>
      <c r="D982" s="102" t="s">
        <v>16</v>
      </c>
      <c r="E982" s="98" t="str">
        <f>CONCATENATE(A982,".",B982,".",C982,".",D982)</f>
        <v>FUN.SEN.060.010</v>
      </c>
      <c r="F982" s="98" t="s">
        <v>1299</v>
      </c>
      <c r="G982" s="42" t="s">
        <v>453</v>
      </c>
      <c r="H982" s="77" t="s">
        <v>1286</v>
      </c>
      <c r="I982" s="77" t="s">
        <v>446</v>
      </c>
      <c r="J982" s="98"/>
      <c r="N982" s="23"/>
      <c r="O982" s="23"/>
      <c r="P982" s="23"/>
      <c r="Q982" s="23"/>
    </row>
    <row r="983" spans="1:17" s="101" customFormat="1" outlineLevel="3" collapsed="1" x14ac:dyDescent="0.25">
      <c r="A983" s="102" t="s">
        <v>448</v>
      </c>
      <c r="B983" s="102" t="s">
        <v>59</v>
      </c>
      <c r="C983" s="102" t="s">
        <v>21</v>
      </c>
      <c r="D983" s="102" t="s">
        <v>17</v>
      </c>
      <c r="E983" s="98" t="str">
        <f>CONCATENATE(A983,".",B983,".",C983,".",D983)</f>
        <v>FUN.SEN.060.020</v>
      </c>
      <c r="F983" s="98" t="s">
        <v>1298</v>
      </c>
      <c r="G983" s="42" t="s">
        <v>453</v>
      </c>
      <c r="H983" s="77" t="s">
        <v>1297</v>
      </c>
      <c r="I983" s="77" t="s">
        <v>1296</v>
      </c>
      <c r="J983" s="98"/>
      <c r="N983" s="23"/>
      <c r="O983" s="23"/>
      <c r="P983" s="23"/>
      <c r="Q983" s="23"/>
    </row>
    <row r="984" spans="1:17" s="101" customFormat="1" outlineLevel="3" collapsed="1" x14ac:dyDescent="0.25">
      <c r="A984" s="102" t="s">
        <v>448</v>
      </c>
      <c r="B984" s="102" t="s">
        <v>59</v>
      </c>
      <c r="C984" s="102" t="s">
        <v>21</v>
      </c>
      <c r="D984" s="102" t="s">
        <v>18</v>
      </c>
      <c r="E984" s="98" t="str">
        <f>CONCATENATE(A984,".",B984,".",C984,".",D984)</f>
        <v>FUN.SEN.060.030</v>
      </c>
      <c r="F984" s="98" t="s">
        <v>1295</v>
      </c>
      <c r="G984" s="42" t="s">
        <v>453</v>
      </c>
      <c r="H984" s="77" t="s">
        <v>452</v>
      </c>
      <c r="I984" s="77" t="s">
        <v>1228</v>
      </c>
      <c r="J984" s="98"/>
      <c r="N984" s="23"/>
      <c r="O984" s="23"/>
      <c r="P984" s="23"/>
      <c r="Q984" s="23"/>
    </row>
    <row r="985" spans="1:17" s="101" customFormat="1" outlineLevel="3" collapsed="1" x14ac:dyDescent="0.25">
      <c r="A985" s="102" t="s">
        <v>448</v>
      </c>
      <c r="B985" s="102" t="s">
        <v>59</v>
      </c>
      <c r="C985" s="102" t="s">
        <v>21</v>
      </c>
      <c r="D985" s="102" t="s">
        <v>19</v>
      </c>
      <c r="E985" s="98" t="str">
        <f>CONCATENATE(A985,".",B985,".",C985,".",D985)</f>
        <v>FUN.SEN.060.040</v>
      </c>
      <c r="F985" s="98" t="s">
        <v>1294</v>
      </c>
      <c r="G985" s="42" t="s">
        <v>453</v>
      </c>
      <c r="H985" s="77" t="s">
        <v>936</v>
      </c>
      <c r="I985" s="77" t="s">
        <v>1189</v>
      </c>
      <c r="J985" s="98"/>
      <c r="N985" s="23"/>
      <c r="O985" s="23"/>
      <c r="P985" s="23"/>
      <c r="Q985" s="23"/>
    </row>
    <row r="986" spans="1:17" s="35" customFormat="1" outlineLevel="2" x14ac:dyDescent="0.25">
      <c r="A986" s="22" t="s">
        <v>448</v>
      </c>
      <c r="B986" s="22" t="s">
        <v>59</v>
      </c>
      <c r="C986" s="22" t="s">
        <v>22</v>
      </c>
      <c r="D986" s="22"/>
      <c r="E986" s="103" t="str">
        <f>CONCATENATE(A986,".",B986,".",C986)</f>
        <v>FUN.SEN.070</v>
      </c>
      <c r="F986" s="103" t="s">
        <v>1293</v>
      </c>
      <c r="G986" s="36"/>
      <c r="H986" s="31"/>
      <c r="I986" s="31"/>
      <c r="J986" s="31"/>
    </row>
    <row r="987" spans="1:17" s="101" customFormat="1" outlineLevel="3" collapsed="1" x14ac:dyDescent="0.25">
      <c r="A987" s="102" t="s">
        <v>448</v>
      </c>
      <c r="B987" s="102" t="s">
        <v>59</v>
      </c>
      <c r="C987" s="102" t="s">
        <v>22</v>
      </c>
      <c r="D987" s="102" t="s">
        <v>16</v>
      </c>
      <c r="E987" s="98" t="str">
        <f>CONCATENATE(A987,".",B987,".",C987,".",D987)</f>
        <v>FUN.SEN.070.010</v>
      </c>
      <c r="F987" s="98" t="s">
        <v>1292</v>
      </c>
      <c r="G987" s="42" t="s">
        <v>453</v>
      </c>
      <c r="H987" s="77" t="s">
        <v>1286</v>
      </c>
      <c r="I987" s="77" t="s">
        <v>446</v>
      </c>
      <c r="J987" s="98"/>
      <c r="N987" s="23"/>
      <c r="O987" s="23"/>
      <c r="P987" s="23"/>
      <c r="Q987" s="23"/>
    </row>
    <row r="988" spans="1:17" s="101" customFormat="1" outlineLevel="3" collapsed="1" x14ac:dyDescent="0.25">
      <c r="A988" s="102" t="s">
        <v>448</v>
      </c>
      <c r="B988" s="102" t="s">
        <v>59</v>
      </c>
      <c r="C988" s="102" t="s">
        <v>22</v>
      </c>
      <c r="D988" s="102" t="s">
        <v>17</v>
      </c>
      <c r="E988" s="98" t="str">
        <f>CONCATENATE(A988,".",B988,".",C988,".",D988)</f>
        <v>FUN.SEN.070.020</v>
      </c>
      <c r="F988" s="98" t="s">
        <v>1291</v>
      </c>
      <c r="G988" s="42" t="s">
        <v>453</v>
      </c>
      <c r="H988" s="77" t="s">
        <v>1286</v>
      </c>
      <c r="I988" s="77" t="s">
        <v>446</v>
      </c>
      <c r="J988" s="98"/>
      <c r="N988" s="23"/>
      <c r="O988" s="23"/>
      <c r="P988" s="23"/>
      <c r="Q988" s="23"/>
    </row>
    <row r="989" spans="1:17" s="101" customFormat="1" outlineLevel="3" collapsed="1" x14ac:dyDescent="0.25">
      <c r="A989" s="102" t="s">
        <v>448</v>
      </c>
      <c r="B989" s="102" t="s">
        <v>59</v>
      </c>
      <c r="C989" s="102" t="s">
        <v>22</v>
      </c>
      <c r="D989" s="102" t="s">
        <v>18</v>
      </c>
      <c r="E989" s="98" t="str">
        <f>CONCATENATE(A989,".",B989,".",C989,".",D989)</f>
        <v>FUN.SEN.070.030</v>
      </c>
      <c r="F989" s="98" t="s">
        <v>1290</v>
      </c>
      <c r="G989" s="42" t="s">
        <v>453</v>
      </c>
      <c r="H989" s="77" t="s">
        <v>452</v>
      </c>
      <c r="I989" s="77" t="s">
        <v>1228</v>
      </c>
      <c r="J989" s="98"/>
      <c r="N989" s="23"/>
      <c r="O989" s="23"/>
      <c r="P989" s="23"/>
      <c r="Q989" s="23"/>
    </row>
    <row r="990" spans="1:17" s="101" customFormat="1" outlineLevel="3" collapsed="1" x14ac:dyDescent="0.25">
      <c r="A990" s="102" t="s">
        <v>448</v>
      </c>
      <c r="B990" s="102" t="s">
        <v>59</v>
      </c>
      <c r="C990" s="102" t="s">
        <v>22</v>
      </c>
      <c r="D990" s="102" t="s">
        <v>19</v>
      </c>
      <c r="E990" s="98" t="str">
        <f>CONCATENATE(A990,".",B990,".",C990,".",D990)</f>
        <v>FUN.SEN.070.040</v>
      </c>
      <c r="F990" s="98" t="s">
        <v>1289</v>
      </c>
      <c r="G990" s="42" t="s">
        <v>453</v>
      </c>
      <c r="H990" s="77" t="s">
        <v>936</v>
      </c>
      <c r="I990" s="77" t="s">
        <v>1189</v>
      </c>
      <c r="J990" s="98"/>
      <c r="N990" s="23"/>
      <c r="O990" s="23"/>
      <c r="P990" s="23"/>
      <c r="Q990" s="23"/>
    </row>
    <row r="991" spans="1:17" s="35" customFormat="1" outlineLevel="2" x14ac:dyDescent="0.25">
      <c r="A991" s="22" t="s">
        <v>448</v>
      </c>
      <c r="B991" s="22" t="s">
        <v>59</v>
      </c>
      <c r="C991" s="22" t="s">
        <v>23</v>
      </c>
      <c r="D991" s="22"/>
      <c r="E991" s="103" t="str">
        <f>CONCATENATE(A991,".",B991,".",C991)</f>
        <v>FUN.SEN.080</v>
      </c>
      <c r="F991" s="103" t="s">
        <v>1288</v>
      </c>
      <c r="G991" s="36"/>
      <c r="H991" s="31"/>
      <c r="I991" s="31"/>
      <c r="J991" s="31"/>
    </row>
    <row r="992" spans="1:17" s="101" customFormat="1" outlineLevel="3" collapsed="1" x14ac:dyDescent="0.25">
      <c r="A992" s="102" t="s">
        <v>448</v>
      </c>
      <c r="B992" s="102" t="s">
        <v>59</v>
      </c>
      <c r="C992" s="102" t="s">
        <v>23</v>
      </c>
      <c r="D992" s="102" t="s">
        <v>16</v>
      </c>
      <c r="E992" s="98" t="str">
        <f>CONCATENATE(A992,".",B992,".",C992,".",D992)</f>
        <v>FUN.SEN.080.010</v>
      </c>
      <c r="F992" s="98" t="s">
        <v>1287</v>
      </c>
      <c r="G992" s="42" t="s">
        <v>453</v>
      </c>
      <c r="H992" s="77" t="s">
        <v>1286</v>
      </c>
      <c r="I992" s="77" t="s">
        <v>446</v>
      </c>
      <c r="J992" s="98"/>
      <c r="N992" s="23"/>
      <c r="O992" s="23"/>
      <c r="P992" s="23"/>
      <c r="Q992" s="23"/>
    </row>
    <row r="993" spans="1:17" s="101" customFormat="1" outlineLevel="3" collapsed="1" x14ac:dyDescent="0.25">
      <c r="A993" s="102" t="s">
        <v>448</v>
      </c>
      <c r="B993" s="102" t="s">
        <v>59</v>
      </c>
      <c r="C993" s="102" t="s">
        <v>23</v>
      </c>
      <c r="D993" s="102" t="s">
        <v>17</v>
      </c>
      <c r="E993" s="98" t="str">
        <f>CONCATENATE(A993,".",B993,".",C993,".",D993)</f>
        <v>FUN.SEN.080.020</v>
      </c>
      <c r="F993" s="98" t="s">
        <v>1285</v>
      </c>
      <c r="G993" s="42" t="s">
        <v>453</v>
      </c>
      <c r="H993" s="77" t="s">
        <v>493</v>
      </c>
      <c r="I993" s="77" t="s">
        <v>890</v>
      </c>
      <c r="J993" s="98"/>
      <c r="N993" s="23"/>
      <c r="O993" s="23"/>
      <c r="P993" s="23"/>
      <c r="Q993" s="23"/>
    </row>
    <row r="994" spans="1:17" s="101" customFormat="1" outlineLevel="3" collapsed="1" x14ac:dyDescent="0.25">
      <c r="A994" s="102" t="s">
        <v>448</v>
      </c>
      <c r="B994" s="102" t="s">
        <v>59</v>
      </c>
      <c r="C994" s="102" t="s">
        <v>23</v>
      </c>
      <c r="D994" s="102" t="s">
        <v>19</v>
      </c>
      <c r="E994" s="98" t="str">
        <f>CONCATENATE(A994,".",B994,".",C994,".",D994)</f>
        <v>FUN.SEN.080.040</v>
      </c>
      <c r="F994" s="98" t="s">
        <v>1284</v>
      </c>
      <c r="G994" s="42" t="s">
        <v>453</v>
      </c>
      <c r="H994" s="77" t="s">
        <v>731</v>
      </c>
      <c r="I994" s="77" t="s">
        <v>1234</v>
      </c>
      <c r="J994" s="98"/>
      <c r="N994" s="23"/>
      <c r="O994" s="23"/>
      <c r="P994" s="23"/>
      <c r="Q994" s="23"/>
    </row>
    <row r="995" spans="1:17" s="101" customFormat="1" outlineLevel="3" collapsed="1" x14ac:dyDescent="0.25">
      <c r="A995" s="102" t="s">
        <v>448</v>
      </c>
      <c r="B995" s="102" t="s">
        <v>59</v>
      </c>
      <c r="C995" s="102" t="s">
        <v>23</v>
      </c>
      <c r="D995" s="102" t="s">
        <v>20</v>
      </c>
      <c r="E995" s="98" t="str">
        <f>CONCATENATE(A995,".",B995,".",C995,".",D995)</f>
        <v>FUN.SEN.080.050</v>
      </c>
      <c r="F995" s="98" t="s">
        <v>1283</v>
      </c>
      <c r="G995" s="42" t="s">
        <v>453</v>
      </c>
      <c r="H995" s="77" t="s">
        <v>452</v>
      </c>
      <c r="I995" s="77" t="s">
        <v>1230</v>
      </c>
      <c r="J995" s="98"/>
      <c r="N995" s="23"/>
      <c r="O995" s="23"/>
      <c r="P995" s="23"/>
      <c r="Q995" s="23"/>
    </row>
    <row r="996" spans="1:17" s="101" customFormat="1" outlineLevel="3" collapsed="1" x14ac:dyDescent="0.25">
      <c r="A996" s="102" t="s">
        <v>448</v>
      </c>
      <c r="B996" s="102" t="s">
        <v>59</v>
      </c>
      <c r="C996" s="102" t="s">
        <v>23</v>
      </c>
      <c r="D996" s="102" t="s">
        <v>21</v>
      </c>
      <c r="E996" s="98" t="str">
        <f>CONCATENATE(A996,".",B996,".",C996,".",D996)</f>
        <v>FUN.SEN.080.060</v>
      </c>
      <c r="F996" s="98" t="s">
        <v>1282</v>
      </c>
      <c r="G996" s="42" t="s">
        <v>453</v>
      </c>
      <c r="H996" s="77" t="s">
        <v>903</v>
      </c>
      <c r="I996" s="77" t="s">
        <v>446</v>
      </c>
      <c r="J996" s="98"/>
      <c r="N996" s="23"/>
      <c r="O996" s="23"/>
      <c r="P996" s="23"/>
      <c r="Q996" s="23"/>
    </row>
    <row r="997" spans="1:17" s="101" customFormat="1" outlineLevel="3" collapsed="1" x14ac:dyDescent="0.25">
      <c r="A997" s="102" t="s">
        <v>448</v>
      </c>
      <c r="B997" s="102" t="s">
        <v>59</v>
      </c>
      <c r="C997" s="102" t="s">
        <v>23</v>
      </c>
      <c r="D997" s="102" t="s">
        <v>22</v>
      </c>
      <c r="E997" s="98" t="str">
        <f t="shared" ref="E997:E998" si="64">CONCATENATE(A997,".",B997,".",C997,".",D997)</f>
        <v>FUN.SEN.080.070</v>
      </c>
      <c r="F997" s="98" t="s">
        <v>1281</v>
      </c>
      <c r="G997" s="42" t="s">
        <v>453</v>
      </c>
      <c r="H997" s="77" t="s">
        <v>484</v>
      </c>
      <c r="I997" s="77" t="s">
        <v>483</v>
      </c>
      <c r="J997" s="98"/>
      <c r="N997" s="23"/>
      <c r="O997" s="23"/>
      <c r="P997" s="23"/>
      <c r="Q997" s="23"/>
    </row>
    <row r="998" spans="1:17" s="101" customFormat="1" outlineLevel="3" collapsed="1" x14ac:dyDescent="0.25">
      <c r="A998" s="102" t="s">
        <v>448</v>
      </c>
      <c r="B998" s="102" t="s">
        <v>59</v>
      </c>
      <c r="C998" s="102" t="s">
        <v>23</v>
      </c>
      <c r="D998" s="102" t="s">
        <v>23</v>
      </c>
      <c r="E998" s="98" t="str">
        <f t="shared" si="64"/>
        <v>FUN.SEN.080.080</v>
      </c>
      <c r="F998" s="98" t="s">
        <v>1280</v>
      </c>
      <c r="G998" s="42" t="s">
        <v>453</v>
      </c>
      <c r="H998" s="77" t="s">
        <v>484</v>
      </c>
      <c r="I998" s="77" t="s">
        <v>1279</v>
      </c>
      <c r="J998" s="98"/>
      <c r="N998" s="23"/>
      <c r="O998" s="23"/>
      <c r="P998" s="23"/>
      <c r="Q998" s="23"/>
    </row>
    <row r="999" spans="1:17" s="35" customFormat="1" outlineLevel="2" x14ac:dyDescent="0.25">
      <c r="A999" s="22" t="s">
        <v>448</v>
      </c>
      <c r="B999" s="22" t="s">
        <v>59</v>
      </c>
      <c r="C999" s="22" t="s">
        <v>24</v>
      </c>
      <c r="D999" s="22"/>
      <c r="E999" s="103" t="str">
        <f>CONCATENATE(A999,".",B999,".",C999)</f>
        <v>FUN.SEN.090</v>
      </c>
      <c r="F999" s="103" t="s">
        <v>1278</v>
      </c>
      <c r="G999" s="36"/>
      <c r="H999" s="31"/>
      <c r="I999" s="31"/>
      <c r="J999" s="31"/>
      <c r="N999" s="101"/>
      <c r="O999" s="101"/>
      <c r="P999" s="101"/>
      <c r="Q999" s="101"/>
    </row>
    <row r="1000" spans="1:17" s="101" customFormat="1" outlineLevel="3" collapsed="1" x14ac:dyDescent="0.25">
      <c r="A1000" s="102" t="s">
        <v>448</v>
      </c>
      <c r="B1000" s="102" t="s">
        <v>59</v>
      </c>
      <c r="C1000" s="102" t="s">
        <v>24</v>
      </c>
      <c r="D1000" s="102" t="s">
        <v>16</v>
      </c>
      <c r="E1000" s="98" t="str">
        <f t="shared" ref="E1000:E1010" si="65">CONCATENATE(A1000,".",B1000,".",C1000,".",D1000)</f>
        <v>FUN.SEN.090.010</v>
      </c>
      <c r="F1000" s="98" t="s">
        <v>1277</v>
      </c>
      <c r="G1000" s="42" t="s">
        <v>453</v>
      </c>
      <c r="H1000" s="77" t="s">
        <v>1219</v>
      </c>
      <c r="I1000" s="77" t="s">
        <v>446</v>
      </c>
      <c r="J1000" s="98"/>
      <c r="N1000" s="23"/>
      <c r="O1000" s="23"/>
      <c r="P1000" s="23"/>
      <c r="Q1000" s="23"/>
    </row>
    <row r="1001" spans="1:17" s="101" customFormat="1" outlineLevel="3" collapsed="1" x14ac:dyDescent="0.25">
      <c r="A1001" s="102" t="s">
        <v>448</v>
      </c>
      <c r="B1001" s="102" t="s">
        <v>59</v>
      </c>
      <c r="C1001" s="102" t="s">
        <v>24</v>
      </c>
      <c r="D1001" s="102" t="s">
        <v>17</v>
      </c>
      <c r="E1001" s="98" t="str">
        <f t="shared" si="65"/>
        <v>FUN.SEN.090.020</v>
      </c>
      <c r="F1001" s="98" t="s">
        <v>1276</v>
      </c>
      <c r="G1001" s="42" t="s">
        <v>453</v>
      </c>
      <c r="H1001" s="77" t="s">
        <v>1219</v>
      </c>
      <c r="I1001" s="77" t="s">
        <v>1264</v>
      </c>
      <c r="J1001" s="98"/>
      <c r="N1001" s="23"/>
      <c r="O1001" s="23"/>
      <c r="P1001" s="23"/>
      <c r="Q1001" s="23"/>
    </row>
    <row r="1002" spans="1:17" s="101" customFormat="1" outlineLevel="3" collapsed="1" x14ac:dyDescent="0.25">
      <c r="A1002" s="102" t="s">
        <v>448</v>
      </c>
      <c r="B1002" s="102" t="s">
        <v>59</v>
      </c>
      <c r="C1002" s="102" t="s">
        <v>24</v>
      </c>
      <c r="D1002" s="102" t="s">
        <v>18</v>
      </c>
      <c r="E1002" s="98" t="str">
        <f t="shared" si="65"/>
        <v>FUN.SEN.090.030</v>
      </c>
      <c r="F1002" s="98" t="s">
        <v>1275</v>
      </c>
      <c r="G1002" s="42" t="s">
        <v>453</v>
      </c>
      <c r="H1002" s="77" t="s">
        <v>731</v>
      </c>
      <c r="I1002" s="77" t="s">
        <v>1206</v>
      </c>
      <c r="J1002" s="98"/>
      <c r="N1002" s="23"/>
      <c r="O1002" s="23"/>
      <c r="P1002" s="23"/>
      <c r="Q1002" s="23"/>
    </row>
    <row r="1003" spans="1:17" s="101" customFormat="1" outlineLevel="3" collapsed="1" x14ac:dyDescent="0.25">
      <c r="A1003" s="102" t="s">
        <v>448</v>
      </c>
      <c r="B1003" s="102" t="s">
        <v>59</v>
      </c>
      <c r="C1003" s="102" t="s">
        <v>24</v>
      </c>
      <c r="D1003" s="102" t="s">
        <v>19</v>
      </c>
      <c r="E1003" s="98" t="str">
        <f t="shared" si="65"/>
        <v>FUN.SEN.090.040</v>
      </c>
      <c r="F1003" s="98" t="s">
        <v>1274</v>
      </c>
      <c r="G1003" s="42" t="s">
        <v>453</v>
      </c>
      <c r="H1003" s="77" t="s">
        <v>903</v>
      </c>
      <c r="I1003" s="77" t="s">
        <v>902</v>
      </c>
      <c r="J1003" s="98"/>
      <c r="N1003" s="23"/>
      <c r="O1003" s="23"/>
      <c r="P1003" s="23"/>
      <c r="Q1003" s="23"/>
    </row>
    <row r="1004" spans="1:17" s="101" customFormat="1" outlineLevel="3" collapsed="1" x14ac:dyDescent="0.25">
      <c r="A1004" s="102" t="s">
        <v>448</v>
      </c>
      <c r="B1004" s="102" t="s">
        <v>59</v>
      </c>
      <c r="C1004" s="102" t="s">
        <v>24</v>
      </c>
      <c r="D1004" s="102" t="s">
        <v>20</v>
      </c>
      <c r="E1004" s="98" t="str">
        <f t="shared" si="65"/>
        <v>FUN.SEN.090.050</v>
      </c>
      <c r="F1004" s="98" t="s">
        <v>1273</v>
      </c>
      <c r="G1004" s="42" t="s">
        <v>453</v>
      </c>
      <c r="H1004" s="77" t="s">
        <v>731</v>
      </c>
      <c r="I1004" s="77" t="s">
        <v>446</v>
      </c>
      <c r="J1004" s="98"/>
      <c r="N1004" s="23"/>
      <c r="O1004" s="23"/>
      <c r="P1004" s="23"/>
      <c r="Q1004" s="23"/>
    </row>
    <row r="1005" spans="1:17" s="101" customFormat="1" outlineLevel="3" collapsed="1" x14ac:dyDescent="0.25">
      <c r="A1005" s="102" t="s">
        <v>448</v>
      </c>
      <c r="B1005" s="102" t="s">
        <v>59</v>
      </c>
      <c r="C1005" s="102" t="s">
        <v>24</v>
      </c>
      <c r="D1005" s="102" t="s">
        <v>21</v>
      </c>
      <c r="E1005" s="98" t="str">
        <f t="shared" si="65"/>
        <v>FUN.SEN.090.060</v>
      </c>
      <c r="F1005" s="98" t="s">
        <v>1272</v>
      </c>
      <c r="G1005" s="42" t="s">
        <v>453</v>
      </c>
      <c r="H1005" s="77" t="s">
        <v>1271</v>
      </c>
      <c r="I1005" s="77" t="s">
        <v>1270</v>
      </c>
      <c r="J1005" s="98"/>
      <c r="N1005" s="23"/>
      <c r="O1005" s="23"/>
      <c r="P1005" s="23"/>
      <c r="Q1005" s="23"/>
    </row>
    <row r="1006" spans="1:17" s="101" customFormat="1" outlineLevel="3" collapsed="1" x14ac:dyDescent="0.25">
      <c r="A1006" s="102" t="s">
        <v>448</v>
      </c>
      <c r="B1006" s="102" t="s">
        <v>59</v>
      </c>
      <c r="C1006" s="102" t="s">
        <v>24</v>
      </c>
      <c r="D1006" s="102" t="s">
        <v>22</v>
      </c>
      <c r="E1006" s="98" t="str">
        <f t="shared" si="65"/>
        <v>FUN.SEN.090.070</v>
      </c>
      <c r="F1006" s="98" t="s">
        <v>1269</v>
      </c>
      <c r="G1006" s="42" t="s">
        <v>453</v>
      </c>
      <c r="H1006" s="77" t="s">
        <v>731</v>
      </c>
      <c r="I1006" s="77" t="s">
        <v>1268</v>
      </c>
      <c r="J1006" s="98"/>
      <c r="N1006" s="23"/>
      <c r="O1006" s="23"/>
      <c r="P1006" s="23"/>
      <c r="Q1006" s="23"/>
    </row>
    <row r="1007" spans="1:17" s="101" customFormat="1" outlineLevel="3" collapsed="1" x14ac:dyDescent="0.25">
      <c r="A1007" s="102" t="s">
        <v>448</v>
      </c>
      <c r="B1007" s="102" t="s">
        <v>59</v>
      </c>
      <c r="C1007" s="102" t="s">
        <v>24</v>
      </c>
      <c r="D1007" s="102" t="s">
        <v>23</v>
      </c>
      <c r="E1007" s="98" t="str">
        <f t="shared" si="65"/>
        <v>FUN.SEN.090.080</v>
      </c>
      <c r="F1007" s="98" t="s">
        <v>1267</v>
      </c>
      <c r="G1007" s="42" t="s">
        <v>453</v>
      </c>
      <c r="H1007" s="77" t="s">
        <v>1219</v>
      </c>
      <c r="I1007" s="77" t="s">
        <v>1264</v>
      </c>
      <c r="J1007" s="98"/>
      <c r="N1007" s="23"/>
      <c r="O1007" s="23"/>
      <c r="P1007" s="23"/>
      <c r="Q1007" s="23"/>
    </row>
    <row r="1008" spans="1:17" s="101" customFormat="1" outlineLevel="3" collapsed="1" x14ac:dyDescent="0.25">
      <c r="A1008" s="102" t="s">
        <v>448</v>
      </c>
      <c r="B1008" s="102" t="s">
        <v>59</v>
      </c>
      <c r="C1008" s="102" t="s">
        <v>24</v>
      </c>
      <c r="D1008" s="102" t="s">
        <v>24</v>
      </c>
      <c r="E1008" s="98" t="str">
        <f t="shared" si="65"/>
        <v>FUN.SEN.090.090</v>
      </c>
      <c r="F1008" s="98" t="s">
        <v>1266</v>
      </c>
      <c r="G1008" s="42" t="s">
        <v>453</v>
      </c>
      <c r="H1008" s="77" t="s">
        <v>731</v>
      </c>
      <c r="I1008" s="77" t="s">
        <v>1209</v>
      </c>
      <c r="J1008" s="98"/>
      <c r="N1008" s="23"/>
      <c r="O1008" s="23"/>
      <c r="P1008" s="23"/>
      <c r="Q1008" s="23"/>
    </row>
    <row r="1009" spans="1:17" s="101" customFormat="1" outlineLevel="3" collapsed="1" x14ac:dyDescent="0.25">
      <c r="A1009" s="102" t="s">
        <v>448</v>
      </c>
      <c r="B1009" s="102" t="s">
        <v>59</v>
      </c>
      <c r="C1009" s="102" t="s">
        <v>24</v>
      </c>
      <c r="D1009" s="102" t="s">
        <v>25</v>
      </c>
      <c r="E1009" s="98" t="str">
        <f t="shared" si="65"/>
        <v>FUN.SEN.090.100</v>
      </c>
      <c r="F1009" s="98" t="s">
        <v>1265</v>
      </c>
      <c r="G1009" s="42" t="s">
        <v>453</v>
      </c>
      <c r="H1009" s="77" t="s">
        <v>1219</v>
      </c>
      <c r="I1009" s="77" t="s">
        <v>1264</v>
      </c>
      <c r="J1009" s="98"/>
      <c r="N1009" s="23"/>
      <c r="O1009" s="23"/>
      <c r="P1009" s="23"/>
      <c r="Q1009" s="23"/>
    </row>
    <row r="1010" spans="1:17" s="101" customFormat="1" outlineLevel="3" collapsed="1" x14ac:dyDescent="0.25">
      <c r="A1010" s="102" t="s">
        <v>448</v>
      </c>
      <c r="B1010" s="102" t="s">
        <v>59</v>
      </c>
      <c r="C1010" s="102" t="s">
        <v>24</v>
      </c>
      <c r="D1010" s="102" t="s">
        <v>26</v>
      </c>
      <c r="E1010" s="98" t="str">
        <f t="shared" si="65"/>
        <v>FUN.SEN.090.110</v>
      </c>
      <c r="F1010" s="98" t="s">
        <v>1263</v>
      </c>
      <c r="G1010" s="42" t="s">
        <v>453</v>
      </c>
      <c r="H1010" s="77" t="s">
        <v>1219</v>
      </c>
      <c r="I1010" s="77" t="s">
        <v>446</v>
      </c>
      <c r="J1010" s="98"/>
      <c r="N1010" s="23"/>
      <c r="O1010" s="23"/>
      <c r="P1010" s="23"/>
      <c r="Q1010" s="23"/>
    </row>
    <row r="1011" spans="1:17" s="35" customFormat="1" outlineLevel="2" x14ac:dyDescent="0.25">
      <c r="A1011" s="22" t="s">
        <v>448</v>
      </c>
      <c r="B1011" s="22" t="s">
        <v>59</v>
      </c>
      <c r="C1011" s="22" t="s">
        <v>25</v>
      </c>
      <c r="D1011" s="22"/>
      <c r="E1011" s="103" t="str">
        <f>CONCATENATE(A1011,".",B1011,".",C1011)</f>
        <v>FUN.SEN.100</v>
      </c>
      <c r="F1011" s="103" t="s">
        <v>1262</v>
      </c>
      <c r="G1011" s="36"/>
      <c r="H1011" s="31"/>
      <c r="I1011" s="31"/>
      <c r="J1011" s="31"/>
      <c r="N1011" s="101"/>
      <c r="O1011" s="101"/>
      <c r="P1011" s="101"/>
      <c r="Q1011" s="101"/>
    </row>
    <row r="1012" spans="1:17" s="101" customFormat="1" outlineLevel="3" collapsed="1" x14ac:dyDescent="0.25">
      <c r="A1012" s="102" t="s">
        <v>448</v>
      </c>
      <c r="B1012" s="102" t="s">
        <v>59</v>
      </c>
      <c r="C1012" s="102" t="s">
        <v>25</v>
      </c>
      <c r="D1012" s="102" t="s">
        <v>16</v>
      </c>
      <c r="E1012" s="98" t="str">
        <f>CONCATENATE(A1012,".",B1012,".",C1012,".",D1012)</f>
        <v>FUN.SEN.100.010</v>
      </c>
      <c r="F1012" s="98" t="s">
        <v>1261</v>
      </c>
      <c r="G1012" s="42" t="s">
        <v>453</v>
      </c>
      <c r="H1012" s="77" t="s">
        <v>903</v>
      </c>
      <c r="I1012" s="77" t="s">
        <v>902</v>
      </c>
      <c r="J1012" s="98"/>
      <c r="N1012" s="23"/>
      <c r="O1012" s="23"/>
      <c r="P1012" s="23"/>
      <c r="Q1012" s="23"/>
    </row>
    <row r="1013" spans="1:17" s="101" customFormat="1" outlineLevel="3" collapsed="1" x14ac:dyDescent="0.25">
      <c r="A1013" s="102" t="s">
        <v>448</v>
      </c>
      <c r="B1013" s="102" t="s">
        <v>59</v>
      </c>
      <c r="C1013" s="102" t="s">
        <v>25</v>
      </c>
      <c r="D1013" s="102" t="s">
        <v>17</v>
      </c>
      <c r="E1013" s="98" t="str">
        <f>CONCATENATE(A1013,".",B1013,".",C1013,".",D1013)</f>
        <v>FUN.SEN.100.020</v>
      </c>
      <c r="F1013" s="98" t="s">
        <v>1260</v>
      </c>
      <c r="G1013" s="42" t="s">
        <v>453</v>
      </c>
      <c r="H1013" s="77" t="s">
        <v>903</v>
      </c>
      <c r="I1013" s="77" t="s">
        <v>902</v>
      </c>
      <c r="J1013" s="98"/>
      <c r="N1013" s="23"/>
      <c r="O1013" s="23"/>
      <c r="P1013" s="23"/>
      <c r="Q1013" s="23"/>
    </row>
    <row r="1014" spans="1:17" s="101" customFormat="1" outlineLevel="3" collapsed="1" x14ac:dyDescent="0.25">
      <c r="A1014" s="102" t="s">
        <v>448</v>
      </c>
      <c r="B1014" s="102" t="s">
        <v>59</v>
      </c>
      <c r="C1014" s="102" t="s">
        <v>25</v>
      </c>
      <c r="D1014" s="102" t="s">
        <v>18</v>
      </c>
      <c r="E1014" s="98" t="str">
        <f>CONCATENATE(A1014,".",B1014,".",C1014,".",D1014)</f>
        <v>FUN.SEN.100.030</v>
      </c>
      <c r="F1014" s="98" t="s">
        <v>1259</v>
      </c>
      <c r="G1014" s="42" t="s">
        <v>453</v>
      </c>
      <c r="H1014" s="77" t="s">
        <v>731</v>
      </c>
      <c r="I1014" s="77" t="s">
        <v>1237</v>
      </c>
      <c r="J1014" s="98"/>
      <c r="N1014" s="23"/>
      <c r="O1014" s="23"/>
      <c r="P1014" s="23"/>
      <c r="Q1014" s="23"/>
    </row>
    <row r="1015" spans="1:17" s="35" customFormat="1" outlineLevel="2" x14ac:dyDescent="0.25">
      <c r="A1015" s="22" t="s">
        <v>448</v>
      </c>
      <c r="B1015" s="22" t="s">
        <v>59</v>
      </c>
      <c r="C1015" s="22" t="s">
        <v>26</v>
      </c>
      <c r="D1015" s="22"/>
      <c r="E1015" s="103" t="str">
        <f>CONCATENATE(A1015,".",B1015,".",C1015)</f>
        <v>FUN.SEN.110</v>
      </c>
      <c r="F1015" s="103" t="s">
        <v>1258</v>
      </c>
      <c r="G1015" s="36"/>
      <c r="H1015" s="31"/>
      <c r="I1015" s="31"/>
      <c r="J1015" s="31"/>
      <c r="N1015" s="101"/>
      <c r="O1015" s="101"/>
      <c r="P1015" s="101"/>
      <c r="Q1015" s="101"/>
    </row>
    <row r="1016" spans="1:17" s="101" customFormat="1" outlineLevel="3" collapsed="1" x14ac:dyDescent="0.25">
      <c r="A1016" s="102" t="s">
        <v>448</v>
      </c>
      <c r="B1016" s="102" t="s">
        <v>59</v>
      </c>
      <c r="C1016" s="102" t="s">
        <v>26</v>
      </c>
      <c r="D1016" s="102" t="s">
        <v>16</v>
      </c>
      <c r="E1016" s="98" t="str">
        <f t="shared" ref="E1016:E1023" si="66">CONCATENATE(A1016,".",B1016,".",C1016,".",D1016)</f>
        <v>FUN.SEN.110.010</v>
      </c>
      <c r="F1016" s="98" t="s">
        <v>1257</v>
      </c>
      <c r="G1016" s="42" t="s">
        <v>453</v>
      </c>
      <c r="H1016" s="77" t="s">
        <v>731</v>
      </c>
      <c r="I1016" s="77" t="s">
        <v>1237</v>
      </c>
      <c r="J1016" s="98"/>
      <c r="N1016" s="23"/>
      <c r="O1016" s="23"/>
      <c r="P1016" s="23"/>
      <c r="Q1016" s="23"/>
    </row>
    <row r="1017" spans="1:17" s="101" customFormat="1" outlineLevel="3" collapsed="1" x14ac:dyDescent="0.25">
      <c r="A1017" s="102" t="s">
        <v>448</v>
      </c>
      <c r="B1017" s="102" t="s">
        <v>59</v>
      </c>
      <c r="C1017" s="102" t="s">
        <v>26</v>
      </c>
      <c r="D1017" s="102" t="s">
        <v>17</v>
      </c>
      <c r="E1017" s="98" t="str">
        <f t="shared" si="66"/>
        <v>FUN.SEN.110.020</v>
      </c>
      <c r="F1017" s="98" t="s">
        <v>1256</v>
      </c>
      <c r="G1017" s="42" t="s">
        <v>453</v>
      </c>
      <c r="H1017" s="77" t="s">
        <v>731</v>
      </c>
      <c r="I1017" s="77" t="s">
        <v>1255</v>
      </c>
      <c r="J1017" s="98"/>
      <c r="N1017" s="23"/>
      <c r="O1017" s="23"/>
      <c r="P1017" s="23"/>
      <c r="Q1017" s="23"/>
    </row>
    <row r="1018" spans="1:17" s="101" customFormat="1" outlineLevel="3" collapsed="1" x14ac:dyDescent="0.25">
      <c r="A1018" s="102" t="s">
        <v>448</v>
      </c>
      <c r="B1018" s="102" t="s">
        <v>59</v>
      </c>
      <c r="C1018" s="102" t="s">
        <v>26</v>
      </c>
      <c r="D1018" s="102" t="s">
        <v>18</v>
      </c>
      <c r="E1018" s="98" t="str">
        <f t="shared" si="66"/>
        <v>FUN.SEN.110.030</v>
      </c>
      <c r="F1018" s="98" t="s">
        <v>1254</v>
      </c>
      <c r="G1018" s="42" t="s">
        <v>453</v>
      </c>
      <c r="H1018" s="77" t="s">
        <v>731</v>
      </c>
      <c r="I1018" s="77" t="s">
        <v>446</v>
      </c>
      <c r="J1018" s="98"/>
      <c r="N1018" s="23"/>
      <c r="O1018" s="23"/>
      <c r="P1018" s="23"/>
      <c r="Q1018" s="23"/>
    </row>
    <row r="1019" spans="1:17" s="101" customFormat="1" outlineLevel="3" collapsed="1" x14ac:dyDescent="0.25">
      <c r="A1019" s="102" t="s">
        <v>448</v>
      </c>
      <c r="B1019" s="102" t="s">
        <v>59</v>
      </c>
      <c r="C1019" s="102" t="s">
        <v>26</v>
      </c>
      <c r="D1019" s="102" t="s">
        <v>19</v>
      </c>
      <c r="E1019" s="98" t="str">
        <f t="shared" si="66"/>
        <v>FUN.SEN.110.040</v>
      </c>
      <c r="F1019" s="98" t="s">
        <v>1253</v>
      </c>
      <c r="G1019" s="42" t="s">
        <v>453</v>
      </c>
      <c r="H1019" s="77" t="s">
        <v>731</v>
      </c>
      <c r="I1019" s="77" t="s">
        <v>1234</v>
      </c>
      <c r="J1019" s="98"/>
      <c r="N1019" s="23"/>
      <c r="O1019" s="23"/>
      <c r="P1019" s="23"/>
      <c r="Q1019" s="23"/>
    </row>
    <row r="1020" spans="1:17" s="101" customFormat="1" outlineLevel="3" collapsed="1" x14ac:dyDescent="0.25">
      <c r="A1020" s="102" t="s">
        <v>448</v>
      </c>
      <c r="B1020" s="102" t="s">
        <v>59</v>
      </c>
      <c r="C1020" s="102" t="s">
        <v>26</v>
      </c>
      <c r="D1020" s="102" t="s">
        <v>20</v>
      </c>
      <c r="E1020" s="98" t="str">
        <f t="shared" si="66"/>
        <v>FUN.SEN.110.050</v>
      </c>
      <c r="F1020" s="98" t="s">
        <v>1252</v>
      </c>
      <c r="G1020" s="42" t="s">
        <v>453</v>
      </c>
      <c r="H1020" s="77" t="s">
        <v>731</v>
      </c>
      <c r="I1020" s="77" t="s">
        <v>1239</v>
      </c>
      <c r="J1020" s="98"/>
      <c r="N1020" s="23"/>
      <c r="O1020" s="23"/>
      <c r="P1020" s="23"/>
      <c r="Q1020" s="23"/>
    </row>
    <row r="1021" spans="1:17" s="101" customFormat="1" outlineLevel="3" collapsed="1" x14ac:dyDescent="0.25">
      <c r="A1021" s="102" t="s">
        <v>448</v>
      </c>
      <c r="B1021" s="102" t="s">
        <v>59</v>
      </c>
      <c r="C1021" s="102" t="s">
        <v>26</v>
      </c>
      <c r="D1021" s="102" t="s">
        <v>21</v>
      </c>
      <c r="E1021" s="98" t="str">
        <f t="shared" si="66"/>
        <v>FUN.SEN.110.060</v>
      </c>
      <c r="F1021" s="98" t="s">
        <v>1251</v>
      </c>
      <c r="G1021" s="42" t="s">
        <v>453</v>
      </c>
      <c r="H1021" s="77" t="s">
        <v>731</v>
      </c>
      <c r="I1021" s="77" t="s">
        <v>1209</v>
      </c>
      <c r="J1021" s="98"/>
      <c r="N1021" s="23"/>
      <c r="O1021" s="23"/>
      <c r="P1021" s="23"/>
      <c r="Q1021" s="23"/>
    </row>
    <row r="1022" spans="1:17" s="101" customFormat="1" outlineLevel="3" collapsed="1" x14ac:dyDescent="0.25">
      <c r="A1022" s="102" t="s">
        <v>448</v>
      </c>
      <c r="B1022" s="102" t="s">
        <v>59</v>
      </c>
      <c r="C1022" s="102" t="s">
        <v>26</v>
      </c>
      <c r="D1022" s="102" t="s">
        <v>22</v>
      </c>
      <c r="E1022" s="98" t="str">
        <f t="shared" si="66"/>
        <v>FUN.SEN.110.070</v>
      </c>
      <c r="F1022" s="98" t="s">
        <v>1250</v>
      </c>
      <c r="G1022" s="42" t="s">
        <v>453</v>
      </c>
      <c r="H1022" s="77" t="s">
        <v>731</v>
      </c>
      <c r="I1022" s="77" t="s">
        <v>1249</v>
      </c>
      <c r="J1022" s="98"/>
      <c r="N1022" s="23"/>
      <c r="O1022" s="23"/>
      <c r="P1022" s="23"/>
      <c r="Q1022" s="23"/>
    </row>
    <row r="1023" spans="1:17" s="101" customFormat="1" outlineLevel="3" collapsed="1" x14ac:dyDescent="0.25">
      <c r="A1023" s="102" t="s">
        <v>448</v>
      </c>
      <c r="B1023" s="102" t="s">
        <v>59</v>
      </c>
      <c r="C1023" s="102" t="s">
        <v>26</v>
      </c>
      <c r="D1023" s="102" t="s">
        <v>23</v>
      </c>
      <c r="E1023" s="98" t="str">
        <f t="shared" si="66"/>
        <v>FUN.SEN.110.080</v>
      </c>
      <c r="F1023" s="98" t="s">
        <v>1248</v>
      </c>
      <c r="G1023" s="42" t="s">
        <v>453</v>
      </c>
      <c r="H1023" s="77" t="s">
        <v>894</v>
      </c>
      <c r="I1023" s="77" t="s">
        <v>923</v>
      </c>
      <c r="J1023" s="98"/>
      <c r="N1023" s="23"/>
      <c r="O1023" s="23"/>
      <c r="P1023" s="23"/>
      <c r="Q1023" s="23"/>
    </row>
    <row r="1024" spans="1:17" s="35" customFormat="1" outlineLevel="2" x14ac:dyDescent="0.25">
      <c r="A1024" s="22" t="s">
        <v>448</v>
      </c>
      <c r="B1024" s="22" t="s">
        <v>59</v>
      </c>
      <c r="C1024" s="22" t="s">
        <v>27</v>
      </c>
      <c r="D1024" s="22"/>
      <c r="E1024" s="103" t="str">
        <f t="shared" ref="E1024" si="67">CONCATENATE(A1024,".",B1024,".",C1024)</f>
        <v>FUN.SEN.120</v>
      </c>
      <c r="F1024" s="103" t="s">
        <v>1247</v>
      </c>
      <c r="G1024" s="36"/>
      <c r="H1024" s="31"/>
      <c r="I1024" s="31"/>
      <c r="J1024" s="31"/>
      <c r="N1024" s="101"/>
      <c r="O1024" s="101"/>
      <c r="P1024" s="101"/>
      <c r="Q1024" s="101"/>
    </row>
    <row r="1025" spans="1:17" s="101" customFormat="1" outlineLevel="3" collapsed="1" x14ac:dyDescent="0.25">
      <c r="A1025" s="102" t="s">
        <v>448</v>
      </c>
      <c r="B1025" s="102" t="s">
        <v>59</v>
      </c>
      <c r="C1025" s="102" t="s">
        <v>27</v>
      </c>
      <c r="D1025" s="102" t="s">
        <v>16</v>
      </c>
      <c r="E1025" s="98" t="str">
        <f>CONCATENATE(A1025,".",B1025,".",C1025,".",D1025)</f>
        <v>FUN.SEN.120.010</v>
      </c>
      <c r="F1025" s="98" t="s">
        <v>1246</v>
      </c>
      <c r="G1025" s="42" t="s">
        <v>453</v>
      </c>
      <c r="H1025" s="77" t="s">
        <v>731</v>
      </c>
      <c r="I1025" s="77" t="s">
        <v>1237</v>
      </c>
      <c r="J1025" s="98"/>
      <c r="N1025" s="23"/>
      <c r="O1025" s="23"/>
      <c r="P1025" s="23"/>
      <c r="Q1025" s="23"/>
    </row>
    <row r="1026" spans="1:17" s="101" customFormat="1" outlineLevel="3" collapsed="1" x14ac:dyDescent="0.25">
      <c r="A1026" s="102" t="s">
        <v>448</v>
      </c>
      <c r="B1026" s="102" t="s">
        <v>59</v>
      </c>
      <c r="C1026" s="102" t="s">
        <v>27</v>
      </c>
      <c r="D1026" s="102" t="s">
        <v>17</v>
      </c>
      <c r="E1026" s="98" t="str">
        <f>CONCATENATE(A1026,".",B1026,".",C1026,".",D1026)</f>
        <v>FUN.SEN.120.020</v>
      </c>
      <c r="F1026" s="98" t="s">
        <v>1245</v>
      </c>
      <c r="G1026" s="42" t="s">
        <v>453</v>
      </c>
      <c r="H1026" s="77" t="s">
        <v>936</v>
      </c>
      <c r="I1026" s="77" t="s">
        <v>935</v>
      </c>
      <c r="J1026" s="98"/>
      <c r="N1026" s="23"/>
      <c r="O1026" s="23"/>
      <c r="P1026" s="23"/>
      <c r="Q1026" s="23"/>
    </row>
    <row r="1027" spans="1:17" s="35" customFormat="1" outlineLevel="2" x14ac:dyDescent="0.25">
      <c r="A1027" s="22" t="s">
        <v>448</v>
      </c>
      <c r="B1027" s="22" t="s">
        <v>59</v>
      </c>
      <c r="C1027" s="22" t="s">
        <v>28</v>
      </c>
      <c r="D1027" s="22"/>
      <c r="E1027" s="103" t="str">
        <f t="shared" ref="E1027:E1030" si="68">CONCATENATE(A1027,".",B1027,".",C1027)</f>
        <v>FUN.SEN.130</v>
      </c>
      <c r="F1027" s="103" t="s">
        <v>1244</v>
      </c>
      <c r="G1027" s="36"/>
      <c r="H1027" s="31"/>
      <c r="I1027" s="31"/>
      <c r="J1027" s="31"/>
      <c r="N1027" s="101"/>
      <c r="O1027" s="101"/>
      <c r="P1027" s="101"/>
      <c r="Q1027" s="101"/>
    </row>
    <row r="1028" spans="1:17" s="101" customFormat="1" outlineLevel="3" collapsed="1" x14ac:dyDescent="0.25">
      <c r="A1028" s="102" t="s">
        <v>448</v>
      </c>
      <c r="B1028" s="102" t="s">
        <v>59</v>
      </c>
      <c r="C1028" s="102" t="s">
        <v>28</v>
      </c>
      <c r="D1028" s="102" t="s">
        <v>16</v>
      </c>
      <c r="E1028" s="98" t="str">
        <f>CONCATENATE(A1028,".",B1028,".",C1028,".",D1028)</f>
        <v>FUN.SEN.130.010</v>
      </c>
      <c r="F1028" s="98" t="s">
        <v>1243</v>
      </c>
      <c r="G1028" s="42" t="s">
        <v>453</v>
      </c>
      <c r="H1028" s="77" t="s">
        <v>731</v>
      </c>
      <c r="I1028" s="77" t="s">
        <v>446</v>
      </c>
      <c r="J1028" s="98"/>
      <c r="N1028" s="23"/>
      <c r="O1028" s="23"/>
      <c r="P1028" s="23"/>
      <c r="Q1028" s="23"/>
    </row>
    <row r="1029" spans="1:17" s="101" customFormat="1" outlineLevel="3" collapsed="1" x14ac:dyDescent="0.25">
      <c r="A1029" s="102" t="s">
        <v>448</v>
      </c>
      <c r="B1029" s="102" t="s">
        <v>59</v>
      </c>
      <c r="C1029" s="102" t="s">
        <v>28</v>
      </c>
      <c r="D1029" s="102" t="s">
        <v>17</v>
      </c>
      <c r="E1029" s="98" t="str">
        <f>CONCATENATE(A1029,".",B1029,".",C1029,".",D1029)</f>
        <v>FUN.SEN.130.020</v>
      </c>
      <c r="F1029" s="98" t="s">
        <v>1242</v>
      </c>
      <c r="G1029" s="42" t="s">
        <v>453</v>
      </c>
      <c r="H1029" s="77" t="s">
        <v>731</v>
      </c>
      <c r="I1029" s="77" t="s">
        <v>446</v>
      </c>
      <c r="J1029" s="98"/>
      <c r="N1029" s="23"/>
      <c r="O1029" s="23"/>
      <c r="P1029" s="23"/>
      <c r="Q1029" s="23"/>
    </row>
    <row r="1030" spans="1:17" s="35" customFormat="1" outlineLevel="2" x14ac:dyDescent="0.25">
      <c r="A1030" s="22" t="s">
        <v>448</v>
      </c>
      <c r="B1030" s="22" t="s">
        <v>59</v>
      </c>
      <c r="C1030" s="22" t="s">
        <v>171</v>
      </c>
      <c r="D1030" s="22"/>
      <c r="E1030" s="103" t="str">
        <f t="shared" si="68"/>
        <v>FUN.SEN.140</v>
      </c>
      <c r="F1030" s="103" t="s">
        <v>1241</v>
      </c>
      <c r="G1030" s="36"/>
      <c r="H1030" s="31"/>
      <c r="I1030" s="31"/>
      <c r="J1030" s="31"/>
      <c r="N1030" s="101"/>
      <c r="O1030" s="101"/>
      <c r="P1030" s="101"/>
      <c r="Q1030" s="101"/>
    </row>
    <row r="1031" spans="1:17" s="101" customFormat="1" outlineLevel="3" collapsed="1" x14ac:dyDescent="0.25">
      <c r="A1031" s="102" t="s">
        <v>448</v>
      </c>
      <c r="B1031" s="102" t="s">
        <v>59</v>
      </c>
      <c r="C1031" s="102" t="s">
        <v>171</v>
      </c>
      <c r="D1031" s="102" t="s">
        <v>16</v>
      </c>
      <c r="E1031" s="98" t="str">
        <f>CONCATENATE(A1031,".",B1031,".",C1031,".",D1031)</f>
        <v>FUN.SEN.140.010</v>
      </c>
      <c r="F1031" s="98" t="s">
        <v>1240</v>
      </c>
      <c r="G1031" s="42" t="s">
        <v>453</v>
      </c>
      <c r="H1031" s="77" t="s">
        <v>731</v>
      </c>
      <c r="I1031" s="77" t="s">
        <v>1239</v>
      </c>
      <c r="J1031" s="98"/>
      <c r="N1031" s="23"/>
      <c r="O1031" s="23"/>
      <c r="P1031" s="23"/>
      <c r="Q1031" s="23"/>
    </row>
    <row r="1032" spans="1:17" s="101" customFormat="1" outlineLevel="3" collapsed="1" x14ac:dyDescent="0.25">
      <c r="A1032" s="102" t="s">
        <v>448</v>
      </c>
      <c r="B1032" s="102" t="s">
        <v>59</v>
      </c>
      <c r="C1032" s="102" t="s">
        <v>171</v>
      </c>
      <c r="D1032" s="102" t="s">
        <v>17</v>
      </c>
      <c r="E1032" s="98" t="str">
        <f>CONCATENATE(A1032,".",B1032,".",C1032,".",D1032)</f>
        <v>FUN.SEN.140.020</v>
      </c>
      <c r="F1032" s="98" t="s">
        <v>1238</v>
      </c>
      <c r="G1032" s="42" t="s">
        <v>453</v>
      </c>
      <c r="H1032" s="77" t="s">
        <v>731</v>
      </c>
      <c r="I1032" s="77" t="s">
        <v>1237</v>
      </c>
      <c r="J1032" s="98"/>
      <c r="N1032" s="23"/>
      <c r="O1032" s="23"/>
      <c r="P1032" s="23"/>
      <c r="Q1032" s="23"/>
    </row>
    <row r="1033" spans="1:17" s="101" customFormat="1" outlineLevel="3" collapsed="1" x14ac:dyDescent="0.25">
      <c r="A1033" s="102" t="s">
        <v>448</v>
      </c>
      <c r="B1033" s="102" t="s">
        <v>59</v>
      </c>
      <c r="C1033" s="102" t="s">
        <v>171</v>
      </c>
      <c r="D1033" s="102" t="s">
        <v>18</v>
      </c>
      <c r="E1033" s="98" t="str">
        <f>CONCATENATE(A1033,".",B1033,".",C1033,".",D1033)</f>
        <v>FUN.SEN.140.030</v>
      </c>
      <c r="F1033" s="98" t="s">
        <v>1236</v>
      </c>
      <c r="G1033" s="42" t="s">
        <v>453</v>
      </c>
      <c r="H1033" s="77" t="s">
        <v>731</v>
      </c>
      <c r="I1033" s="77" t="s">
        <v>446</v>
      </c>
      <c r="J1033" s="98"/>
      <c r="N1033" s="23"/>
      <c r="O1033" s="23"/>
      <c r="P1033" s="23"/>
      <c r="Q1033" s="23"/>
    </row>
    <row r="1034" spans="1:17" s="101" customFormat="1" outlineLevel="3" collapsed="1" x14ac:dyDescent="0.25">
      <c r="A1034" s="102" t="s">
        <v>448</v>
      </c>
      <c r="B1034" s="102" t="s">
        <v>59</v>
      </c>
      <c r="C1034" s="102" t="s">
        <v>171</v>
      </c>
      <c r="D1034" s="102" t="s">
        <v>19</v>
      </c>
      <c r="E1034" s="98" t="str">
        <f>CONCATENATE(A1034,".",B1034,".",C1034,".",D1034)</f>
        <v>FUN.SEN.140.040</v>
      </c>
      <c r="F1034" s="98" t="s">
        <v>1235</v>
      </c>
      <c r="G1034" s="42" t="s">
        <v>453</v>
      </c>
      <c r="H1034" s="77" t="s">
        <v>731</v>
      </c>
      <c r="I1034" s="77" t="s">
        <v>1234</v>
      </c>
      <c r="J1034" s="98"/>
      <c r="N1034" s="23"/>
      <c r="O1034" s="23"/>
      <c r="P1034" s="23"/>
      <c r="Q1034" s="23"/>
    </row>
    <row r="1035" spans="1:17" s="101" customFormat="1" outlineLevel="3" collapsed="1" x14ac:dyDescent="0.25">
      <c r="A1035" s="102" t="s">
        <v>448</v>
      </c>
      <c r="B1035" s="102" t="s">
        <v>59</v>
      </c>
      <c r="C1035" s="102" t="s">
        <v>171</v>
      </c>
      <c r="D1035" s="102" t="s">
        <v>20</v>
      </c>
      <c r="E1035" s="98" t="str">
        <f>CONCATENATE(A1035,".",B1035,".",C1035,".",D1035)</f>
        <v>FUN.SEN.140.050</v>
      </c>
      <c r="F1035" s="98" t="s">
        <v>1233</v>
      </c>
      <c r="G1035" s="42" t="s">
        <v>453</v>
      </c>
      <c r="H1035" s="77" t="s">
        <v>731</v>
      </c>
      <c r="I1035" s="77" t="s">
        <v>1209</v>
      </c>
      <c r="J1035" s="98"/>
      <c r="N1035" s="23"/>
      <c r="O1035" s="23"/>
      <c r="P1035" s="23"/>
      <c r="Q1035" s="23"/>
    </row>
    <row r="1036" spans="1:17" s="35" customFormat="1" outlineLevel="2" x14ac:dyDescent="0.25">
      <c r="A1036" s="22" t="s">
        <v>448</v>
      </c>
      <c r="B1036" s="22" t="s">
        <v>59</v>
      </c>
      <c r="C1036" s="22" t="s">
        <v>210</v>
      </c>
      <c r="D1036" s="22"/>
      <c r="E1036" s="103" t="str">
        <f>CONCATENATE(A1036,".",B1036,".",C1036)</f>
        <v>FUN.SEN.150</v>
      </c>
      <c r="F1036" s="103" t="s">
        <v>1232</v>
      </c>
      <c r="G1036" s="36"/>
      <c r="H1036" s="31"/>
      <c r="I1036" s="31"/>
      <c r="J1036" s="31"/>
    </row>
    <row r="1037" spans="1:17" s="101" customFormat="1" outlineLevel="3" collapsed="1" x14ac:dyDescent="0.25">
      <c r="A1037" s="102" t="s">
        <v>448</v>
      </c>
      <c r="B1037" s="102" t="s">
        <v>59</v>
      </c>
      <c r="C1037" s="102" t="s">
        <v>210</v>
      </c>
      <c r="D1037" s="102" t="s">
        <v>16</v>
      </c>
      <c r="E1037" s="98" t="str">
        <f>CONCATENATE(A1037,".",B1037,".",C1037,".",D1037)</f>
        <v>FUN.SEN.150.010</v>
      </c>
      <c r="F1037" s="98" t="s">
        <v>1231</v>
      </c>
      <c r="G1037" s="42" t="s">
        <v>453</v>
      </c>
      <c r="H1037" s="77" t="s">
        <v>452</v>
      </c>
      <c r="I1037" s="77" t="s">
        <v>1230</v>
      </c>
      <c r="J1037" s="98"/>
      <c r="N1037" s="23"/>
      <c r="O1037" s="23"/>
      <c r="P1037" s="23"/>
      <c r="Q1037" s="23"/>
    </row>
    <row r="1038" spans="1:17" s="101" customFormat="1" outlineLevel="3" collapsed="1" x14ac:dyDescent="0.25">
      <c r="A1038" s="102" t="s">
        <v>448</v>
      </c>
      <c r="B1038" s="102" t="s">
        <v>59</v>
      </c>
      <c r="C1038" s="102" t="s">
        <v>210</v>
      </c>
      <c r="D1038" s="102" t="s">
        <v>17</v>
      </c>
      <c r="E1038" s="98" t="str">
        <f>CONCATENATE(A1038,".",B1038,".",C1038,".",D1038)</f>
        <v>FUN.SEN.150.020</v>
      </c>
      <c r="F1038" s="98" t="s">
        <v>1229</v>
      </c>
      <c r="G1038" s="42" t="s">
        <v>453</v>
      </c>
      <c r="H1038" s="77" t="s">
        <v>452</v>
      </c>
      <c r="I1038" s="77" t="s">
        <v>1228</v>
      </c>
      <c r="J1038" s="98"/>
      <c r="N1038" s="23"/>
      <c r="O1038" s="23"/>
      <c r="P1038" s="23"/>
      <c r="Q1038" s="23"/>
    </row>
    <row r="1039" spans="1:17" s="101" customFormat="1" outlineLevel="3" collapsed="1" x14ac:dyDescent="0.25">
      <c r="A1039" s="102" t="s">
        <v>448</v>
      </c>
      <c r="B1039" s="102" t="s">
        <v>59</v>
      </c>
      <c r="C1039" s="102" t="s">
        <v>210</v>
      </c>
      <c r="D1039" s="102" t="s">
        <v>18</v>
      </c>
      <c r="E1039" s="98" t="str">
        <f>CONCATENATE(A1039,".",B1039,".",C1039,".",D1039)</f>
        <v>FUN.SEN.150.030</v>
      </c>
      <c r="F1039" s="98" t="s">
        <v>1227</v>
      </c>
      <c r="G1039" s="42" t="s">
        <v>453</v>
      </c>
      <c r="H1039" s="77" t="s">
        <v>452</v>
      </c>
      <c r="I1039" s="77" t="s">
        <v>1226</v>
      </c>
      <c r="J1039" s="98"/>
      <c r="N1039" s="23"/>
      <c r="O1039" s="23"/>
      <c r="P1039" s="23"/>
      <c r="Q1039" s="23"/>
    </row>
    <row r="1040" spans="1:17" s="101" customFormat="1" outlineLevel="3" collapsed="1" x14ac:dyDescent="0.25">
      <c r="A1040" s="102" t="s">
        <v>448</v>
      </c>
      <c r="B1040" s="102" t="s">
        <v>59</v>
      </c>
      <c r="C1040" s="102" t="s">
        <v>210</v>
      </c>
      <c r="D1040" s="102" t="s">
        <v>19</v>
      </c>
      <c r="E1040" s="98" t="str">
        <f>CONCATENATE(A1040,".",B1040,".",C1040,".",D1040)</f>
        <v>FUN.SEN.150.040</v>
      </c>
      <c r="F1040" s="98" t="s">
        <v>1225</v>
      </c>
      <c r="G1040" s="42" t="s">
        <v>453</v>
      </c>
      <c r="H1040" s="77" t="s">
        <v>452</v>
      </c>
      <c r="I1040" s="77" t="s">
        <v>1224</v>
      </c>
      <c r="J1040" s="98"/>
      <c r="N1040" s="23"/>
      <c r="O1040" s="23"/>
      <c r="P1040" s="23"/>
      <c r="Q1040" s="23"/>
    </row>
    <row r="1041" spans="1:17" s="101" customFormat="1" outlineLevel="3" collapsed="1" x14ac:dyDescent="0.25">
      <c r="A1041" s="102" t="s">
        <v>448</v>
      </c>
      <c r="B1041" s="102" t="s">
        <v>59</v>
      </c>
      <c r="C1041" s="102" t="s">
        <v>210</v>
      </c>
      <c r="D1041" s="102" t="s">
        <v>20</v>
      </c>
      <c r="E1041" s="98" t="str">
        <f>CONCATENATE(A1041,".",B1041,".",C1041,".",D1041)</f>
        <v>FUN.SEN.150.050</v>
      </c>
      <c r="F1041" s="98" t="s">
        <v>1223</v>
      </c>
      <c r="G1041" s="42" t="s">
        <v>453</v>
      </c>
      <c r="H1041" s="77" t="s">
        <v>452</v>
      </c>
      <c r="I1041" s="77" t="s">
        <v>1222</v>
      </c>
      <c r="J1041" s="98"/>
      <c r="N1041" s="23"/>
      <c r="O1041" s="23"/>
      <c r="P1041" s="23"/>
      <c r="Q1041" s="23"/>
    </row>
    <row r="1042" spans="1:17" s="35" customFormat="1" outlineLevel="2" x14ac:dyDescent="0.25">
      <c r="A1042" s="22" t="s">
        <v>448</v>
      </c>
      <c r="B1042" s="22" t="s">
        <v>59</v>
      </c>
      <c r="C1042" s="22" t="s">
        <v>212</v>
      </c>
      <c r="D1042" s="22"/>
      <c r="E1042" s="103" t="str">
        <f>CONCATENATE(A1042,".",B1042,".",C1042)</f>
        <v>FUN.SEN.160</v>
      </c>
      <c r="F1042" s="103" t="s">
        <v>1221</v>
      </c>
      <c r="G1042" s="36"/>
      <c r="H1042" s="31"/>
      <c r="I1042" s="31"/>
      <c r="J1042" s="31"/>
      <c r="N1042" s="23"/>
      <c r="O1042" s="23"/>
      <c r="P1042" s="23"/>
      <c r="Q1042" s="23"/>
    </row>
    <row r="1043" spans="1:17" s="101" customFormat="1" outlineLevel="3" collapsed="1" x14ac:dyDescent="0.25">
      <c r="A1043" s="102" t="s">
        <v>448</v>
      </c>
      <c r="B1043" s="102" t="s">
        <v>59</v>
      </c>
      <c r="C1043" s="102" t="s">
        <v>212</v>
      </c>
      <c r="D1043" s="102" t="s">
        <v>16</v>
      </c>
      <c r="E1043" s="98" t="str">
        <f>CONCATENATE(A1043,".",B1043,".",C1043,".",D1043)</f>
        <v>FUN.SEN.160.010</v>
      </c>
      <c r="F1043" s="98" t="s">
        <v>1220</v>
      </c>
      <c r="G1043" s="42" t="s">
        <v>453</v>
      </c>
      <c r="H1043" s="77" t="s">
        <v>1219</v>
      </c>
      <c r="I1043" s="77" t="s">
        <v>1218</v>
      </c>
      <c r="J1043" s="98"/>
      <c r="N1043" s="23"/>
      <c r="O1043" s="23"/>
      <c r="P1043" s="23"/>
      <c r="Q1043" s="23"/>
    </row>
    <row r="1044" spans="1:17" s="101" customFormat="1" outlineLevel="3" collapsed="1" x14ac:dyDescent="0.25">
      <c r="A1044" s="102" t="s">
        <v>448</v>
      </c>
      <c r="B1044" s="102" t="s">
        <v>59</v>
      </c>
      <c r="C1044" s="102" t="s">
        <v>212</v>
      </c>
      <c r="D1044" s="102" t="s">
        <v>17</v>
      </c>
      <c r="E1044" s="98" t="str">
        <f>CONCATENATE(A1044,".",B1044,".",C1044,".",D1044)</f>
        <v>FUN.SEN.160.020</v>
      </c>
      <c r="F1044" s="98" t="s">
        <v>1217</v>
      </c>
      <c r="G1044" s="42" t="s">
        <v>453</v>
      </c>
      <c r="H1044" s="77" t="s">
        <v>493</v>
      </c>
      <c r="I1044" s="77" t="s">
        <v>495</v>
      </c>
      <c r="J1044" s="98"/>
      <c r="N1044" s="23"/>
      <c r="O1044" s="23"/>
      <c r="P1044" s="23"/>
      <c r="Q1044" s="23"/>
    </row>
    <row r="1045" spans="1:17" s="101" customFormat="1" outlineLevel="3" collapsed="1" x14ac:dyDescent="0.25">
      <c r="A1045" s="102" t="s">
        <v>448</v>
      </c>
      <c r="B1045" s="102" t="s">
        <v>59</v>
      </c>
      <c r="C1045" s="102" t="s">
        <v>212</v>
      </c>
      <c r="D1045" s="102" t="s">
        <v>18</v>
      </c>
      <c r="E1045" s="98" t="str">
        <f>CONCATENATE(A1045,".",B1045,".",C1045,".",D1045)</f>
        <v>FUN.SEN.160.030</v>
      </c>
      <c r="F1045" s="98" t="s">
        <v>1216</v>
      </c>
      <c r="G1045" s="42" t="s">
        <v>453</v>
      </c>
      <c r="H1045" s="77" t="s">
        <v>903</v>
      </c>
      <c r="I1045" s="77" t="s">
        <v>902</v>
      </c>
      <c r="J1045" s="98"/>
      <c r="N1045" s="23"/>
      <c r="O1045" s="23"/>
      <c r="P1045" s="23"/>
      <c r="Q1045" s="23"/>
    </row>
    <row r="1046" spans="1:17" s="35" customFormat="1" outlineLevel="2" x14ac:dyDescent="0.25">
      <c r="A1046" s="22" t="s">
        <v>448</v>
      </c>
      <c r="B1046" s="22" t="s">
        <v>59</v>
      </c>
      <c r="C1046" s="22" t="s">
        <v>192</v>
      </c>
      <c r="D1046" s="22"/>
      <c r="E1046" s="103" t="str">
        <f>CONCATENATE(A1046,".",B1046,".",C1046)</f>
        <v>FUN.SEN.170</v>
      </c>
      <c r="F1046" s="103" t="s">
        <v>1215</v>
      </c>
      <c r="G1046" s="36"/>
      <c r="H1046" s="31"/>
      <c r="I1046" s="31"/>
      <c r="J1046" s="31"/>
      <c r="N1046" s="23"/>
      <c r="O1046" s="23"/>
      <c r="P1046" s="23"/>
      <c r="Q1046" s="23"/>
    </row>
    <row r="1047" spans="1:17" s="101" customFormat="1" outlineLevel="3" collapsed="1" x14ac:dyDescent="0.25">
      <c r="A1047" s="102" t="s">
        <v>448</v>
      </c>
      <c r="B1047" s="102" t="s">
        <v>59</v>
      </c>
      <c r="C1047" s="102" t="s">
        <v>192</v>
      </c>
      <c r="D1047" s="102" t="s">
        <v>16</v>
      </c>
      <c r="E1047" s="98" t="str">
        <f t="shared" ref="E1047:E1050" si="69">CONCATENATE(A1047,".",B1047,".",C1047,".",D1047)</f>
        <v>FUN.SEN.170.010</v>
      </c>
      <c r="F1047" s="98" t="s">
        <v>1214</v>
      </c>
      <c r="G1047" s="42" t="s">
        <v>453</v>
      </c>
      <c r="H1047" s="77" t="s">
        <v>894</v>
      </c>
      <c r="I1047" s="77" t="s">
        <v>1213</v>
      </c>
      <c r="J1047" s="98"/>
      <c r="N1047" s="23"/>
      <c r="O1047" s="23"/>
      <c r="P1047" s="23"/>
      <c r="Q1047" s="23"/>
    </row>
    <row r="1048" spans="1:17" s="101" customFormat="1" outlineLevel="3" collapsed="1" x14ac:dyDescent="0.25">
      <c r="A1048" s="102" t="s">
        <v>448</v>
      </c>
      <c r="B1048" s="102" t="s">
        <v>59</v>
      </c>
      <c r="C1048" s="102" t="s">
        <v>192</v>
      </c>
      <c r="D1048" s="102" t="s">
        <v>17</v>
      </c>
      <c r="E1048" s="98" t="str">
        <f t="shared" si="69"/>
        <v>FUN.SEN.170.020</v>
      </c>
      <c r="F1048" s="98" t="s">
        <v>1212</v>
      </c>
      <c r="G1048" s="42" t="s">
        <v>453</v>
      </c>
      <c r="H1048" s="77" t="s">
        <v>894</v>
      </c>
      <c r="I1048" s="77" t="s">
        <v>923</v>
      </c>
      <c r="J1048" s="98"/>
      <c r="N1048" s="23"/>
      <c r="O1048" s="23"/>
      <c r="P1048" s="23"/>
      <c r="Q1048" s="23"/>
    </row>
    <row r="1049" spans="1:17" s="101" customFormat="1" outlineLevel="3" collapsed="1" x14ac:dyDescent="0.25">
      <c r="A1049" s="102" t="s">
        <v>448</v>
      </c>
      <c r="B1049" s="102" t="s">
        <v>59</v>
      </c>
      <c r="C1049" s="102" t="s">
        <v>192</v>
      </c>
      <c r="D1049" s="102" t="s">
        <v>18</v>
      </c>
      <c r="E1049" s="98" t="str">
        <f t="shared" si="69"/>
        <v>FUN.SEN.170.030</v>
      </c>
      <c r="F1049" s="98" t="s">
        <v>1211</v>
      </c>
      <c r="G1049" s="42" t="s">
        <v>453</v>
      </c>
      <c r="H1049" s="77" t="s">
        <v>731</v>
      </c>
      <c r="I1049" s="77" t="s">
        <v>1206</v>
      </c>
      <c r="J1049" s="98"/>
      <c r="N1049" s="23"/>
      <c r="O1049" s="23"/>
      <c r="P1049" s="23"/>
      <c r="Q1049" s="23"/>
    </row>
    <row r="1050" spans="1:17" s="101" customFormat="1" outlineLevel="3" collapsed="1" x14ac:dyDescent="0.25">
      <c r="A1050" s="102" t="s">
        <v>448</v>
      </c>
      <c r="B1050" s="102" t="s">
        <v>59</v>
      </c>
      <c r="C1050" s="102" t="s">
        <v>192</v>
      </c>
      <c r="D1050" s="102" t="s">
        <v>19</v>
      </c>
      <c r="E1050" s="98" t="str">
        <f t="shared" si="69"/>
        <v>FUN.SEN.170.040</v>
      </c>
      <c r="F1050" s="98" t="s">
        <v>1210</v>
      </c>
      <c r="G1050" s="42" t="s">
        <v>453</v>
      </c>
      <c r="H1050" s="77" t="s">
        <v>731</v>
      </c>
      <c r="I1050" s="77" t="s">
        <v>1209</v>
      </c>
      <c r="J1050" s="98"/>
      <c r="N1050" s="23"/>
      <c r="O1050" s="23"/>
      <c r="P1050" s="23"/>
      <c r="Q1050" s="23"/>
    </row>
    <row r="1051" spans="1:17" s="35" customFormat="1" outlineLevel="2" x14ac:dyDescent="0.25">
      <c r="A1051" s="22" t="s">
        <v>448</v>
      </c>
      <c r="B1051" s="22" t="s">
        <v>59</v>
      </c>
      <c r="C1051" s="22" t="s">
        <v>194</v>
      </c>
      <c r="D1051" s="22"/>
      <c r="E1051" s="103" t="str">
        <f>CONCATENATE(A1051,".",B1051,".",C1051)</f>
        <v>FUN.SEN.180</v>
      </c>
      <c r="F1051" s="103" t="s">
        <v>1208</v>
      </c>
      <c r="G1051" s="36"/>
      <c r="H1051" s="89"/>
      <c r="I1051" s="89"/>
      <c r="J1051" s="31"/>
      <c r="N1051" s="23"/>
      <c r="O1051" s="23"/>
      <c r="P1051" s="23"/>
      <c r="Q1051" s="23"/>
    </row>
    <row r="1052" spans="1:17" s="101" customFormat="1" outlineLevel="3" collapsed="1" x14ac:dyDescent="0.25">
      <c r="A1052" s="102" t="s">
        <v>448</v>
      </c>
      <c r="B1052" s="102" t="s">
        <v>59</v>
      </c>
      <c r="C1052" s="102" t="s">
        <v>194</v>
      </c>
      <c r="D1052" s="102" t="s">
        <v>16</v>
      </c>
      <c r="E1052" s="98" t="str">
        <f t="shared" ref="E1052:E1056" si="70">CONCATENATE(A1052,".",B1052,".",C1052,".",D1052)</f>
        <v>FUN.SEN.180.010</v>
      </c>
      <c r="F1052" s="98" t="s">
        <v>1207</v>
      </c>
      <c r="G1052" s="42" t="s">
        <v>453</v>
      </c>
      <c r="H1052" s="77" t="s">
        <v>731</v>
      </c>
      <c r="I1052" s="77" t="s">
        <v>1206</v>
      </c>
      <c r="J1052" s="98"/>
      <c r="N1052" s="23"/>
      <c r="O1052" s="23"/>
      <c r="P1052" s="23"/>
      <c r="Q1052" s="23"/>
    </row>
    <row r="1053" spans="1:17" s="35" customFormat="1" outlineLevel="2" x14ac:dyDescent="0.25">
      <c r="A1053" s="22" t="s">
        <v>448</v>
      </c>
      <c r="B1053" s="22" t="s">
        <v>59</v>
      </c>
      <c r="C1053" s="22" t="s">
        <v>216</v>
      </c>
      <c r="D1053" s="22"/>
      <c r="E1053" s="103" t="str">
        <f>CONCATENATE(A1053,".",B1053,".",C1053)</f>
        <v>FUN.SEN.190</v>
      </c>
      <c r="F1053" s="103" t="s">
        <v>1205</v>
      </c>
      <c r="G1053" s="36"/>
      <c r="H1053" s="89"/>
      <c r="I1053" s="89"/>
      <c r="J1053" s="31"/>
      <c r="N1053" s="23"/>
      <c r="O1053" s="23"/>
      <c r="P1053" s="23"/>
      <c r="Q1053" s="23"/>
    </row>
    <row r="1054" spans="1:17" s="101" customFormat="1" outlineLevel="3" collapsed="1" x14ac:dyDescent="0.25">
      <c r="A1054" s="102" t="s">
        <v>448</v>
      </c>
      <c r="B1054" s="102" t="s">
        <v>59</v>
      </c>
      <c r="C1054" s="102" t="s">
        <v>216</v>
      </c>
      <c r="D1054" s="102" t="s">
        <v>16</v>
      </c>
      <c r="E1054" s="98" t="str">
        <f t="shared" si="70"/>
        <v>FUN.SEN.190.010</v>
      </c>
      <c r="F1054" s="98" t="s">
        <v>1204</v>
      </c>
      <c r="G1054" s="42" t="s">
        <v>453</v>
      </c>
      <c r="H1054" s="77" t="s">
        <v>894</v>
      </c>
      <c r="I1054" s="77" t="s">
        <v>923</v>
      </c>
      <c r="J1054" s="98"/>
      <c r="N1054" s="23"/>
      <c r="O1054" s="23"/>
      <c r="P1054" s="23"/>
      <c r="Q1054" s="23"/>
    </row>
    <row r="1055" spans="1:17" s="35" customFormat="1" outlineLevel="2" x14ac:dyDescent="0.25">
      <c r="A1055" s="22" t="s">
        <v>448</v>
      </c>
      <c r="B1055" s="22" t="s">
        <v>59</v>
      </c>
      <c r="C1055" s="22" t="s">
        <v>218</v>
      </c>
      <c r="D1055" s="22"/>
      <c r="E1055" s="103" t="str">
        <f>CONCATENATE(A1055,".",B1055,".",C1055)</f>
        <v>FUN.SEN.200</v>
      </c>
      <c r="F1055" s="103" t="s">
        <v>1203</v>
      </c>
      <c r="G1055" s="36"/>
      <c r="H1055" s="89"/>
      <c r="I1055" s="89"/>
      <c r="J1055" s="31"/>
      <c r="N1055" s="23"/>
      <c r="O1055" s="23"/>
      <c r="P1055" s="23"/>
      <c r="Q1055" s="23"/>
    </row>
    <row r="1056" spans="1:17" s="101" customFormat="1" outlineLevel="3" collapsed="1" x14ac:dyDescent="0.25">
      <c r="A1056" s="102" t="s">
        <v>448</v>
      </c>
      <c r="B1056" s="102" t="s">
        <v>59</v>
      </c>
      <c r="C1056" s="102" t="s">
        <v>218</v>
      </c>
      <c r="D1056" s="102" t="s">
        <v>16</v>
      </c>
      <c r="E1056" s="98" t="str">
        <f t="shared" si="70"/>
        <v>FUN.SEN.200.010</v>
      </c>
      <c r="F1056" s="98" t="s">
        <v>1202</v>
      </c>
      <c r="G1056" s="42" t="s">
        <v>453</v>
      </c>
      <c r="H1056" s="77" t="s">
        <v>894</v>
      </c>
      <c r="I1056" s="77" t="s">
        <v>923</v>
      </c>
      <c r="J1056" s="98"/>
      <c r="N1056" s="23"/>
      <c r="O1056" s="23"/>
      <c r="P1056" s="23"/>
      <c r="Q1056" s="23"/>
    </row>
    <row r="1057" spans="1:17" s="35" customFormat="1" outlineLevel="2" x14ac:dyDescent="0.25">
      <c r="A1057" s="22" t="s">
        <v>448</v>
      </c>
      <c r="B1057" s="22" t="s">
        <v>59</v>
      </c>
      <c r="C1057" s="22" t="s">
        <v>220</v>
      </c>
      <c r="D1057" s="22"/>
      <c r="E1057" s="103" t="str">
        <f>CONCATENATE(A1057,".",B1057,".",C1057)</f>
        <v>FUN.SEN.210</v>
      </c>
      <c r="F1057" s="103" t="s">
        <v>1201</v>
      </c>
      <c r="G1057" s="36"/>
      <c r="H1057" s="89"/>
      <c r="I1057" s="89"/>
      <c r="J1057" s="31"/>
      <c r="N1057" s="23"/>
      <c r="O1057" s="23"/>
      <c r="P1057" s="23"/>
      <c r="Q1057" s="23"/>
    </row>
    <row r="1058" spans="1:17" s="101" customFormat="1" outlineLevel="3" x14ac:dyDescent="0.25">
      <c r="A1058" s="102" t="s">
        <v>448</v>
      </c>
      <c r="B1058" s="102" t="s">
        <v>59</v>
      </c>
      <c r="C1058" s="102" t="s">
        <v>220</v>
      </c>
      <c r="D1058" s="102" t="s">
        <v>16</v>
      </c>
      <c r="E1058" s="98" t="str">
        <f t="shared" ref="E1058:E1059" si="71">CONCATENATE(A1058,".",B1058,".",C1058,".",D1058)</f>
        <v>FUN.SEN.210.010</v>
      </c>
      <c r="F1058" s="98" t="s">
        <v>1200</v>
      </c>
      <c r="G1058" s="42" t="s">
        <v>453</v>
      </c>
      <c r="H1058" s="77" t="s">
        <v>903</v>
      </c>
      <c r="I1058" s="77" t="s">
        <v>902</v>
      </c>
      <c r="J1058" s="98"/>
      <c r="N1058" s="23"/>
      <c r="O1058" s="23"/>
      <c r="P1058" s="23"/>
      <c r="Q1058" s="23"/>
    </row>
    <row r="1059" spans="1:17" s="101" customFormat="1" outlineLevel="3" x14ac:dyDescent="0.25">
      <c r="A1059" s="102" t="s">
        <v>448</v>
      </c>
      <c r="B1059" s="102" t="s">
        <v>59</v>
      </c>
      <c r="C1059" s="102" t="s">
        <v>220</v>
      </c>
      <c r="D1059" s="102" t="s">
        <v>17</v>
      </c>
      <c r="E1059" s="98" t="str">
        <f t="shared" si="71"/>
        <v>FUN.SEN.210.020</v>
      </c>
      <c r="F1059" s="98" t="s">
        <v>1199</v>
      </c>
      <c r="G1059" s="42" t="s">
        <v>453</v>
      </c>
      <c r="H1059" s="77" t="s">
        <v>903</v>
      </c>
      <c r="I1059" s="77" t="s">
        <v>902</v>
      </c>
      <c r="J1059" s="98"/>
      <c r="N1059" s="23"/>
      <c r="O1059" s="23"/>
      <c r="P1059" s="23"/>
      <c r="Q1059" s="23"/>
    </row>
    <row r="1060" spans="1:17" s="35" customFormat="1" outlineLevel="2" x14ac:dyDescent="0.25">
      <c r="A1060" s="22" t="s">
        <v>448</v>
      </c>
      <c r="B1060" s="22" t="s">
        <v>59</v>
      </c>
      <c r="C1060" s="22" t="s">
        <v>222</v>
      </c>
      <c r="D1060" s="22"/>
      <c r="E1060" s="103" t="str">
        <f>CONCATENATE(A1060,".",B1060,".",C1060)</f>
        <v>FUN.SEN.220</v>
      </c>
      <c r="F1060" s="103" t="s">
        <v>1198</v>
      </c>
      <c r="G1060" s="36"/>
      <c r="H1060" s="89"/>
      <c r="I1060" s="89"/>
      <c r="J1060" s="31"/>
      <c r="N1060" s="23"/>
      <c r="O1060" s="23"/>
      <c r="P1060" s="23"/>
      <c r="Q1060" s="23"/>
    </row>
    <row r="1061" spans="1:17" s="101" customFormat="1" outlineLevel="3" x14ac:dyDescent="0.25">
      <c r="A1061" s="102" t="s">
        <v>448</v>
      </c>
      <c r="B1061" s="102" t="s">
        <v>59</v>
      </c>
      <c r="C1061" s="102" t="s">
        <v>222</v>
      </c>
      <c r="D1061" s="102" t="s">
        <v>16</v>
      </c>
      <c r="E1061" s="98" t="str">
        <f>CONCATENATE(A1061,".",B1061,".",C1061,".",D1061)</f>
        <v>FUN.SEN.220.010</v>
      </c>
      <c r="F1061" s="98" t="s">
        <v>1197</v>
      </c>
      <c r="G1061" s="42" t="s">
        <v>453</v>
      </c>
      <c r="H1061" s="77" t="s">
        <v>936</v>
      </c>
      <c r="I1061" s="77" t="s">
        <v>1189</v>
      </c>
      <c r="J1061" s="98"/>
      <c r="N1061" s="23"/>
      <c r="O1061" s="23"/>
      <c r="P1061" s="23"/>
      <c r="Q1061" s="23"/>
    </row>
    <row r="1062" spans="1:17" s="101" customFormat="1" outlineLevel="3" x14ac:dyDescent="0.25">
      <c r="A1062" s="102" t="s">
        <v>448</v>
      </c>
      <c r="B1062" s="102" t="s">
        <v>59</v>
      </c>
      <c r="C1062" s="102" t="s">
        <v>222</v>
      </c>
      <c r="D1062" s="102" t="s">
        <v>17</v>
      </c>
      <c r="E1062" s="98" t="str">
        <f>CONCATENATE(A1062,".",B1062,".",C1062,".",D1062)</f>
        <v>FUN.SEN.220.020</v>
      </c>
      <c r="F1062" s="98" t="s">
        <v>1196</v>
      </c>
      <c r="G1062" s="42" t="s">
        <v>453</v>
      </c>
      <c r="H1062" s="77" t="s">
        <v>1195</v>
      </c>
      <c r="I1062" s="77" t="s">
        <v>1194</v>
      </c>
      <c r="J1062" s="98"/>
      <c r="N1062" s="23"/>
      <c r="O1062" s="23"/>
      <c r="P1062" s="23"/>
      <c r="Q1062" s="23"/>
    </row>
    <row r="1063" spans="1:17" s="35" customFormat="1" outlineLevel="2" x14ac:dyDescent="0.25">
      <c r="A1063" s="22" t="s">
        <v>448</v>
      </c>
      <c r="B1063" s="22" t="s">
        <v>59</v>
      </c>
      <c r="C1063" s="22" t="s">
        <v>224</v>
      </c>
      <c r="D1063" s="22"/>
      <c r="E1063" s="103" t="str">
        <f>CONCATENATE(A1063,".",B1063,".",C1063)</f>
        <v>FUN.SEN.230</v>
      </c>
      <c r="F1063" s="103" t="s">
        <v>1193</v>
      </c>
      <c r="G1063" s="36"/>
      <c r="H1063" s="89"/>
      <c r="I1063" s="89"/>
      <c r="J1063" s="31"/>
      <c r="N1063" s="23"/>
      <c r="O1063" s="23"/>
      <c r="P1063" s="23"/>
      <c r="Q1063" s="23"/>
    </row>
    <row r="1064" spans="1:17" s="101" customFormat="1" outlineLevel="3" x14ac:dyDescent="0.25">
      <c r="A1064" s="102" t="s">
        <v>448</v>
      </c>
      <c r="B1064" s="102" t="s">
        <v>59</v>
      </c>
      <c r="C1064" s="102" t="s">
        <v>224</v>
      </c>
      <c r="D1064" s="102" t="s">
        <v>16</v>
      </c>
      <c r="E1064" s="98" t="str">
        <f t="shared" ref="E1064:E1069" si="72">CONCATENATE(A1064,".",B1064,".",C1064,".",D1064)</f>
        <v>FUN.SEN.230.010</v>
      </c>
      <c r="F1064" s="98" t="s">
        <v>1192</v>
      </c>
      <c r="G1064" s="42" t="s">
        <v>457</v>
      </c>
      <c r="H1064" s="77" t="s">
        <v>735</v>
      </c>
      <c r="I1064" s="77" t="s">
        <v>1191</v>
      </c>
      <c r="J1064" s="98"/>
      <c r="N1064" s="23"/>
      <c r="O1064" s="23"/>
      <c r="P1064" s="23"/>
      <c r="Q1064" s="23"/>
    </row>
    <row r="1065" spans="1:17" s="101" customFormat="1" outlineLevel="3" x14ac:dyDescent="0.25">
      <c r="A1065" s="102" t="s">
        <v>448</v>
      </c>
      <c r="B1065" s="102" t="s">
        <v>59</v>
      </c>
      <c r="C1065" s="102" t="s">
        <v>224</v>
      </c>
      <c r="D1065" s="102" t="s">
        <v>17</v>
      </c>
      <c r="E1065" s="98" t="str">
        <f t="shared" si="72"/>
        <v>FUN.SEN.230.020</v>
      </c>
      <c r="F1065" s="98" t="s">
        <v>1190</v>
      </c>
      <c r="G1065" s="42" t="s">
        <v>453</v>
      </c>
      <c r="H1065" s="77" t="s">
        <v>936</v>
      </c>
      <c r="I1065" s="77" t="s">
        <v>1189</v>
      </c>
      <c r="J1065" s="98"/>
      <c r="N1065" s="23"/>
      <c r="O1065" s="23"/>
      <c r="P1065" s="23"/>
      <c r="Q1065" s="23"/>
    </row>
    <row r="1066" spans="1:17" s="101" customFormat="1" outlineLevel="3" x14ac:dyDescent="0.25">
      <c r="A1066" s="102" t="s">
        <v>448</v>
      </c>
      <c r="B1066" s="102" t="s">
        <v>59</v>
      </c>
      <c r="C1066" s="102" t="s">
        <v>224</v>
      </c>
      <c r="D1066" s="102" t="s">
        <v>18</v>
      </c>
      <c r="E1066" s="98" t="str">
        <f t="shared" si="72"/>
        <v>FUN.SEN.230.030</v>
      </c>
      <c r="F1066" s="98" t="s">
        <v>1188</v>
      </c>
      <c r="G1066" s="42" t="s">
        <v>453</v>
      </c>
      <c r="H1066" s="77" t="s">
        <v>684</v>
      </c>
      <c r="I1066" s="77" t="s">
        <v>712</v>
      </c>
      <c r="J1066" s="98"/>
      <c r="N1066" s="23"/>
      <c r="O1066" s="23"/>
      <c r="P1066" s="23"/>
      <c r="Q1066" s="23"/>
    </row>
    <row r="1067" spans="1:17" s="101" customFormat="1" outlineLevel="3" x14ac:dyDescent="0.25">
      <c r="A1067" s="102" t="s">
        <v>448</v>
      </c>
      <c r="B1067" s="102" t="s">
        <v>59</v>
      </c>
      <c r="C1067" s="102" t="s">
        <v>224</v>
      </c>
      <c r="D1067" s="102" t="s">
        <v>19</v>
      </c>
      <c r="E1067" s="98" t="str">
        <f t="shared" si="72"/>
        <v>FUN.SEN.230.040</v>
      </c>
      <c r="F1067" s="98" t="s">
        <v>1187</v>
      </c>
      <c r="G1067" s="42" t="s">
        <v>457</v>
      </c>
      <c r="H1067" s="77" t="s">
        <v>684</v>
      </c>
      <c r="I1067" s="77" t="s">
        <v>874</v>
      </c>
      <c r="J1067" s="98"/>
      <c r="N1067" s="23"/>
      <c r="O1067" s="23"/>
      <c r="P1067" s="23"/>
      <c r="Q1067" s="23"/>
    </row>
    <row r="1068" spans="1:17" s="101" customFormat="1" outlineLevel="3" x14ac:dyDescent="0.25">
      <c r="A1068" s="102" t="s">
        <v>448</v>
      </c>
      <c r="B1068" s="102" t="s">
        <v>59</v>
      </c>
      <c r="C1068" s="102" t="s">
        <v>224</v>
      </c>
      <c r="D1068" s="102" t="s">
        <v>20</v>
      </c>
      <c r="E1068" s="98" t="str">
        <f t="shared" si="72"/>
        <v>FUN.SEN.230.050</v>
      </c>
      <c r="F1068" s="98" t="s">
        <v>1186</v>
      </c>
      <c r="G1068" s="42" t="s">
        <v>457</v>
      </c>
      <c r="H1068" s="77" t="s">
        <v>684</v>
      </c>
      <c r="I1068" s="77" t="s">
        <v>874</v>
      </c>
      <c r="J1068" s="98"/>
      <c r="N1068" s="23"/>
      <c r="O1068" s="23"/>
      <c r="P1068" s="23"/>
      <c r="Q1068" s="23"/>
    </row>
    <row r="1069" spans="1:17" s="101" customFormat="1" outlineLevel="3" x14ac:dyDescent="0.25">
      <c r="A1069" s="102" t="s">
        <v>448</v>
      </c>
      <c r="B1069" s="102" t="s">
        <v>59</v>
      </c>
      <c r="C1069" s="102" t="s">
        <v>224</v>
      </c>
      <c r="D1069" s="102" t="s">
        <v>21</v>
      </c>
      <c r="E1069" s="98" t="str">
        <f t="shared" si="72"/>
        <v>FUN.SEN.230.060</v>
      </c>
      <c r="F1069" s="98" t="s">
        <v>1185</v>
      </c>
      <c r="G1069" s="42" t="s">
        <v>457</v>
      </c>
      <c r="H1069" s="77" t="s">
        <v>684</v>
      </c>
      <c r="I1069" s="77" t="s">
        <v>874</v>
      </c>
      <c r="J1069" s="98"/>
      <c r="N1069" s="23"/>
      <c r="O1069" s="23"/>
      <c r="P1069" s="23"/>
      <c r="Q1069" s="23"/>
    </row>
    <row r="1070" spans="1:17" s="81" customFormat="1" outlineLevel="1" x14ac:dyDescent="0.25">
      <c r="A1070" s="84" t="s">
        <v>448</v>
      </c>
      <c r="B1070" s="84" t="s">
        <v>39</v>
      </c>
      <c r="C1070" s="84"/>
      <c r="D1070" s="84"/>
      <c r="E1070" s="90" t="str">
        <f>CONCATENATE(A1070,".",B1070)</f>
        <v>FUN.MRO</v>
      </c>
      <c r="F1070" s="90" t="s">
        <v>40</v>
      </c>
      <c r="G1070" s="84"/>
      <c r="H1070" s="90"/>
      <c r="I1070" s="90"/>
      <c r="J1070" s="90"/>
      <c r="N1070" s="23"/>
      <c r="O1070" s="23"/>
      <c r="P1070" s="23"/>
      <c r="Q1070" s="23"/>
    </row>
    <row r="1071" spans="1:17" s="35" customFormat="1" outlineLevel="2" x14ac:dyDescent="0.25">
      <c r="A1071" s="36" t="s">
        <v>448</v>
      </c>
      <c r="B1071" s="36" t="s">
        <v>39</v>
      </c>
      <c r="C1071" s="7" t="s">
        <v>16</v>
      </c>
      <c r="D1071" s="36" t="s">
        <v>556</v>
      </c>
      <c r="E1071" s="167" t="str">
        <f>CONCATENATE(A1071,".",B1071,".",C1071)</f>
        <v>FUN.MRO.010</v>
      </c>
      <c r="F1071" s="15" t="s">
        <v>2423</v>
      </c>
      <c r="G1071" s="36"/>
      <c r="H1071" s="31"/>
      <c r="I1071" s="31" t="s">
        <v>556</v>
      </c>
      <c r="J1071" s="31" t="s">
        <v>556</v>
      </c>
      <c r="N1071" s="81"/>
      <c r="O1071" s="81"/>
      <c r="P1071" s="37"/>
      <c r="Q1071" s="37"/>
    </row>
    <row r="1072" spans="1:17" s="101" customFormat="1" outlineLevel="3" x14ac:dyDescent="0.25">
      <c r="A1072" s="42" t="s">
        <v>448</v>
      </c>
      <c r="B1072" s="42" t="s">
        <v>39</v>
      </c>
      <c r="C1072" s="9" t="s">
        <v>16</v>
      </c>
      <c r="D1072" s="9" t="s">
        <v>16</v>
      </c>
      <c r="E1072" s="168" t="str">
        <f t="shared" ref="E1072:E1073" si="73">CONCATENATE(A1072,".",B1072,".",C1072,".",D1072)</f>
        <v>FUN.MRO.010.010</v>
      </c>
      <c r="F1072" s="18" t="s">
        <v>2424</v>
      </c>
      <c r="G1072" s="34" t="s">
        <v>453</v>
      </c>
      <c r="H1072" s="157" t="s">
        <v>466</v>
      </c>
      <c r="I1072" s="158" t="s">
        <v>446</v>
      </c>
      <c r="J1072" s="32" t="s">
        <v>556</v>
      </c>
      <c r="N1072" s="81"/>
      <c r="O1072" s="81"/>
      <c r="P1072" s="68"/>
      <c r="Q1072" s="68"/>
    </row>
    <row r="1073" spans="1:17" s="101" customFormat="1" outlineLevel="3" x14ac:dyDescent="0.25">
      <c r="A1073" s="42" t="s">
        <v>448</v>
      </c>
      <c r="B1073" s="42" t="s">
        <v>39</v>
      </c>
      <c r="C1073" s="9" t="s">
        <v>16</v>
      </c>
      <c r="D1073" s="9" t="s">
        <v>17</v>
      </c>
      <c r="E1073" s="168" t="str">
        <f t="shared" si="73"/>
        <v>FUN.MRO.010.020</v>
      </c>
      <c r="F1073" s="18" t="s">
        <v>2425</v>
      </c>
      <c r="G1073" s="34" t="s">
        <v>453</v>
      </c>
      <c r="H1073" s="157" t="s">
        <v>466</v>
      </c>
      <c r="I1073" s="158" t="s">
        <v>446</v>
      </c>
      <c r="J1073" s="32" t="s">
        <v>556</v>
      </c>
      <c r="N1073" s="81"/>
      <c r="O1073" s="81"/>
      <c r="P1073" s="68"/>
      <c r="Q1073" s="68"/>
    </row>
    <row r="1074" spans="1:17" s="35" customFormat="1" outlineLevel="2" x14ac:dyDescent="0.25">
      <c r="A1074" s="36" t="s">
        <v>448</v>
      </c>
      <c r="B1074" s="36" t="s">
        <v>39</v>
      </c>
      <c r="C1074" s="7" t="s">
        <v>17</v>
      </c>
      <c r="D1074" s="36" t="s">
        <v>556</v>
      </c>
      <c r="E1074" s="167" t="str">
        <f>CONCATENATE(A1074,".",B1074,".",C1074)</f>
        <v>FUN.MRO.020</v>
      </c>
      <c r="F1074" s="15" t="s">
        <v>2426</v>
      </c>
      <c r="G1074" s="36"/>
      <c r="H1074" s="31"/>
      <c r="I1074" s="31" t="s">
        <v>556</v>
      </c>
      <c r="J1074" s="31" t="s">
        <v>556</v>
      </c>
      <c r="N1074" s="81"/>
      <c r="O1074" s="81"/>
      <c r="P1074" s="37"/>
      <c r="Q1074" s="37"/>
    </row>
    <row r="1075" spans="1:17" s="101" customFormat="1" outlineLevel="3" x14ac:dyDescent="0.25">
      <c r="A1075" s="42" t="s">
        <v>448</v>
      </c>
      <c r="B1075" s="42" t="s">
        <v>39</v>
      </c>
      <c r="C1075" s="9" t="s">
        <v>17</v>
      </c>
      <c r="D1075" s="9" t="s">
        <v>16</v>
      </c>
      <c r="E1075" s="168" t="str">
        <f>CONCATENATE(A1075,".",B1075,".",C1075,".",D1075)</f>
        <v>FUN.MRO.020.010</v>
      </c>
      <c r="F1075" s="18" t="s">
        <v>2427</v>
      </c>
      <c r="G1075" s="34" t="s">
        <v>453</v>
      </c>
      <c r="H1075" s="157" t="s">
        <v>466</v>
      </c>
      <c r="I1075" s="158" t="s">
        <v>446</v>
      </c>
      <c r="J1075" s="32" t="s">
        <v>556</v>
      </c>
      <c r="N1075" s="81"/>
      <c r="O1075" s="81"/>
      <c r="P1075" s="68"/>
      <c r="Q1075" s="68"/>
    </row>
    <row r="1076" spans="1:17" s="101" customFormat="1" outlineLevel="3" x14ac:dyDescent="0.25">
      <c r="A1076" s="42" t="s">
        <v>448</v>
      </c>
      <c r="B1076" s="42" t="s">
        <v>39</v>
      </c>
      <c r="C1076" s="9" t="s">
        <v>17</v>
      </c>
      <c r="D1076" s="9" t="s">
        <v>17</v>
      </c>
      <c r="E1076" s="168" t="str">
        <f>CONCATENATE(A1076,".",B1076,".",C1076,".",D1076)</f>
        <v>FUN.MRO.020.020</v>
      </c>
      <c r="F1076" s="18" t="s">
        <v>2428</v>
      </c>
      <c r="G1076" s="34" t="s">
        <v>453</v>
      </c>
      <c r="H1076" s="157" t="s">
        <v>466</v>
      </c>
      <c r="I1076" s="158" t="s">
        <v>446</v>
      </c>
      <c r="J1076" s="32" t="s">
        <v>556</v>
      </c>
      <c r="N1076" s="81"/>
      <c r="O1076" s="81"/>
      <c r="P1076" s="68"/>
      <c r="Q1076" s="68"/>
    </row>
    <row r="1077" spans="1:17" s="101" customFormat="1" outlineLevel="3" x14ac:dyDescent="0.25">
      <c r="A1077" s="42" t="s">
        <v>448</v>
      </c>
      <c r="B1077" s="42" t="s">
        <v>39</v>
      </c>
      <c r="C1077" s="9" t="s">
        <v>17</v>
      </c>
      <c r="D1077" s="9" t="s">
        <v>18</v>
      </c>
      <c r="E1077" s="168" t="str">
        <f t="shared" ref="E1077:E1078" si="74">CONCATENATE(A1077,".",B1077,".",C1077,".",D1077)</f>
        <v>FUN.MRO.020.030</v>
      </c>
      <c r="F1077" s="18" t="s">
        <v>2429</v>
      </c>
      <c r="G1077" s="34" t="s">
        <v>453</v>
      </c>
      <c r="H1077" s="157" t="s">
        <v>466</v>
      </c>
      <c r="I1077" s="158" t="s">
        <v>446</v>
      </c>
      <c r="J1077" s="32" t="s">
        <v>556</v>
      </c>
      <c r="N1077" s="81"/>
      <c r="O1077" s="81"/>
      <c r="P1077" s="68"/>
      <c r="Q1077" s="68"/>
    </row>
    <row r="1078" spans="1:17" s="101" customFormat="1" outlineLevel="3" x14ac:dyDescent="0.25">
      <c r="A1078" s="42" t="s">
        <v>448</v>
      </c>
      <c r="B1078" s="42" t="s">
        <v>39</v>
      </c>
      <c r="C1078" s="9" t="s">
        <v>17</v>
      </c>
      <c r="D1078" s="9" t="s">
        <v>19</v>
      </c>
      <c r="E1078" s="168" t="str">
        <f t="shared" si="74"/>
        <v>FUN.MRO.020.040</v>
      </c>
      <c r="F1078" s="18" t="s">
        <v>2430</v>
      </c>
      <c r="G1078" s="34" t="s">
        <v>453</v>
      </c>
      <c r="H1078" s="157" t="s">
        <v>466</v>
      </c>
      <c r="I1078" s="158" t="s">
        <v>446</v>
      </c>
      <c r="J1078" s="32" t="s">
        <v>556</v>
      </c>
      <c r="N1078" s="81"/>
      <c r="O1078" s="81"/>
      <c r="P1078" s="68"/>
      <c r="Q1078" s="68"/>
    </row>
    <row r="1079" spans="1:17" s="35" customFormat="1" outlineLevel="2" x14ac:dyDescent="0.25">
      <c r="A1079" s="36" t="s">
        <v>448</v>
      </c>
      <c r="B1079" s="36" t="s">
        <v>39</v>
      </c>
      <c r="C1079" s="7" t="s">
        <v>18</v>
      </c>
      <c r="D1079" s="36" t="s">
        <v>556</v>
      </c>
      <c r="E1079" s="167" t="str">
        <f>CONCATENATE(A1079,".",B1079,".",C1079)</f>
        <v>FUN.MRO.030</v>
      </c>
      <c r="F1079" s="15" t="s">
        <v>2431</v>
      </c>
      <c r="G1079" s="36"/>
      <c r="H1079" s="31"/>
      <c r="I1079" s="31"/>
      <c r="J1079" s="31"/>
      <c r="N1079" s="81"/>
      <c r="O1079" s="81"/>
      <c r="P1079" s="37"/>
      <c r="Q1079" s="37"/>
    </row>
    <row r="1080" spans="1:17" s="101" customFormat="1" outlineLevel="3" x14ac:dyDescent="0.25">
      <c r="A1080" s="42" t="s">
        <v>448</v>
      </c>
      <c r="B1080" s="42" t="s">
        <v>39</v>
      </c>
      <c r="C1080" s="9" t="s">
        <v>18</v>
      </c>
      <c r="D1080" s="42" t="s">
        <v>16</v>
      </c>
      <c r="E1080" s="168" t="str">
        <f t="shared" ref="E1080:E1081" si="75">CONCATENATE(A1080,".",B1080,".",C1080,".",D1080)</f>
        <v>FUN.MRO.030.010</v>
      </c>
      <c r="F1080" s="18" t="s">
        <v>2432</v>
      </c>
      <c r="G1080" s="34" t="s">
        <v>453</v>
      </c>
      <c r="H1080" s="77" t="s">
        <v>452</v>
      </c>
      <c r="I1080" s="77" t="s">
        <v>446</v>
      </c>
      <c r="J1080" s="32" t="s">
        <v>556</v>
      </c>
      <c r="N1080" s="81"/>
      <c r="O1080" s="81"/>
      <c r="P1080" s="68"/>
      <c r="Q1080" s="68"/>
    </row>
    <row r="1081" spans="1:17" s="101" customFormat="1" outlineLevel="3" x14ac:dyDescent="0.25">
      <c r="A1081" s="42" t="s">
        <v>448</v>
      </c>
      <c r="B1081" s="42" t="s">
        <v>39</v>
      </c>
      <c r="C1081" s="9" t="s">
        <v>18</v>
      </c>
      <c r="D1081" s="9" t="s">
        <v>17</v>
      </c>
      <c r="E1081" s="168" t="str">
        <f t="shared" si="75"/>
        <v>FUN.MRO.030.020</v>
      </c>
      <c r="F1081" s="18" t="s">
        <v>2433</v>
      </c>
      <c r="G1081" s="34" t="s">
        <v>453</v>
      </c>
      <c r="H1081" s="77" t="s">
        <v>731</v>
      </c>
      <c r="I1081" s="77" t="s">
        <v>730</v>
      </c>
      <c r="J1081" s="32" t="s">
        <v>556</v>
      </c>
      <c r="N1081" s="81"/>
      <c r="O1081" s="81"/>
      <c r="P1081" s="68"/>
      <c r="Q1081" s="68"/>
    </row>
    <row r="1082" spans="1:17" s="101" customFormat="1" outlineLevel="3" x14ac:dyDescent="0.25">
      <c r="A1082" s="42" t="s">
        <v>448</v>
      </c>
      <c r="B1082" s="42" t="s">
        <v>39</v>
      </c>
      <c r="C1082" s="9" t="s">
        <v>18</v>
      </c>
      <c r="D1082" s="9" t="s">
        <v>18</v>
      </c>
      <c r="E1082" s="168" t="str">
        <f>CONCATENATE(A1082,".",B1082,".",C1082,".",D1082)</f>
        <v>FUN.MRO.030.030</v>
      </c>
      <c r="F1082" s="18" t="s">
        <v>2434</v>
      </c>
      <c r="G1082" s="34" t="s">
        <v>453</v>
      </c>
      <c r="H1082" s="77" t="s">
        <v>731</v>
      </c>
      <c r="I1082" s="77" t="s">
        <v>730</v>
      </c>
      <c r="J1082" s="32" t="s">
        <v>556</v>
      </c>
      <c r="N1082" s="81"/>
      <c r="O1082" s="81"/>
      <c r="P1082" s="68"/>
      <c r="Q1082" s="68"/>
    </row>
    <row r="1083" spans="1:17" s="101" customFormat="1" outlineLevel="3" x14ac:dyDescent="0.25">
      <c r="A1083" s="42" t="s">
        <v>448</v>
      </c>
      <c r="B1083" s="42" t="s">
        <v>39</v>
      </c>
      <c r="C1083" s="9" t="s">
        <v>18</v>
      </c>
      <c r="D1083" s="9" t="s">
        <v>19</v>
      </c>
      <c r="E1083" s="168" t="str">
        <f>CONCATENATE(A1083,".",B1083,".",C1083,".",D1083)</f>
        <v>FUN.MRO.030.040</v>
      </c>
      <c r="F1083" s="18" t="s">
        <v>2435</v>
      </c>
      <c r="G1083" s="34" t="s">
        <v>453</v>
      </c>
      <c r="H1083" s="77" t="s">
        <v>731</v>
      </c>
      <c r="I1083" s="77" t="s">
        <v>730</v>
      </c>
      <c r="J1083" s="32" t="s">
        <v>556</v>
      </c>
      <c r="N1083" s="81"/>
      <c r="O1083" s="81"/>
      <c r="P1083" s="68"/>
      <c r="Q1083" s="68"/>
    </row>
    <row r="1084" spans="1:17" s="101" customFormat="1" outlineLevel="3" x14ac:dyDescent="0.25">
      <c r="A1084" s="42" t="s">
        <v>448</v>
      </c>
      <c r="B1084" s="42" t="s">
        <v>39</v>
      </c>
      <c r="C1084" s="9" t="s">
        <v>18</v>
      </c>
      <c r="D1084" s="9" t="s">
        <v>20</v>
      </c>
      <c r="E1084" s="168" t="str">
        <f t="shared" ref="E1084:E1086" si="76">CONCATENATE(A1084,".",B1084,".",C1084,".",D1084)</f>
        <v>FUN.MRO.030.050</v>
      </c>
      <c r="F1084" s="18" t="s">
        <v>2436</v>
      </c>
      <c r="G1084" s="34" t="s">
        <v>453</v>
      </c>
      <c r="H1084" s="77" t="s">
        <v>731</v>
      </c>
      <c r="I1084" s="77" t="s">
        <v>730</v>
      </c>
      <c r="J1084" s="32" t="s">
        <v>556</v>
      </c>
      <c r="N1084" s="81"/>
      <c r="O1084" s="81"/>
      <c r="P1084" s="68"/>
      <c r="Q1084" s="68"/>
    </row>
    <row r="1085" spans="1:17" s="101" customFormat="1" outlineLevel="3" x14ac:dyDescent="0.25">
      <c r="A1085" s="42" t="s">
        <v>448</v>
      </c>
      <c r="B1085" s="42" t="s">
        <v>39</v>
      </c>
      <c r="C1085" s="9" t="s">
        <v>18</v>
      </c>
      <c r="D1085" s="9" t="s">
        <v>21</v>
      </c>
      <c r="E1085" s="168" t="str">
        <f t="shared" si="76"/>
        <v>FUN.MRO.030.060</v>
      </c>
      <c r="F1085" s="18" t="s">
        <v>2437</v>
      </c>
      <c r="G1085" s="34" t="s">
        <v>453</v>
      </c>
      <c r="H1085" s="77" t="s">
        <v>731</v>
      </c>
      <c r="I1085" s="77" t="s">
        <v>730</v>
      </c>
      <c r="J1085" s="32" t="s">
        <v>556</v>
      </c>
      <c r="N1085" s="81"/>
      <c r="O1085" s="81"/>
      <c r="P1085" s="68"/>
      <c r="Q1085" s="68"/>
    </row>
    <row r="1086" spans="1:17" s="101" customFormat="1" outlineLevel="3" x14ac:dyDescent="0.25">
      <c r="A1086" s="42" t="s">
        <v>448</v>
      </c>
      <c r="B1086" s="42" t="s">
        <v>39</v>
      </c>
      <c r="C1086" s="9" t="s">
        <v>18</v>
      </c>
      <c r="D1086" s="9" t="s">
        <v>22</v>
      </c>
      <c r="E1086" s="168" t="str">
        <f t="shared" si="76"/>
        <v>FUN.MRO.030.070</v>
      </c>
      <c r="F1086" s="18" t="s">
        <v>2438</v>
      </c>
      <c r="G1086" s="34" t="s">
        <v>453</v>
      </c>
      <c r="H1086" s="77" t="s">
        <v>731</v>
      </c>
      <c r="I1086" s="77" t="s">
        <v>730</v>
      </c>
      <c r="J1086" s="32" t="s">
        <v>556</v>
      </c>
      <c r="N1086" s="81"/>
      <c r="O1086" s="81"/>
      <c r="P1086" s="68"/>
      <c r="Q1086" s="68"/>
    </row>
    <row r="1087" spans="1:17" s="35" customFormat="1" outlineLevel="2" x14ac:dyDescent="0.25">
      <c r="A1087" s="36" t="s">
        <v>448</v>
      </c>
      <c r="B1087" s="36" t="s">
        <v>39</v>
      </c>
      <c r="C1087" s="7" t="s">
        <v>19</v>
      </c>
      <c r="D1087" s="36" t="s">
        <v>556</v>
      </c>
      <c r="E1087" s="167" t="str">
        <f>CONCATENATE(A1087,".",B1087,".",C1087)</f>
        <v>FUN.MRO.040</v>
      </c>
      <c r="F1087" s="15" t="s">
        <v>2439</v>
      </c>
      <c r="G1087" s="36"/>
      <c r="H1087" s="31"/>
      <c r="I1087" s="31"/>
      <c r="J1087" s="31"/>
      <c r="N1087" s="81"/>
      <c r="O1087" s="81"/>
      <c r="P1087" s="37"/>
      <c r="Q1087" s="37"/>
    </row>
    <row r="1088" spans="1:17" s="101" customFormat="1" outlineLevel="3" x14ac:dyDescent="0.25">
      <c r="A1088" s="42" t="s">
        <v>448</v>
      </c>
      <c r="B1088" s="42" t="s">
        <v>39</v>
      </c>
      <c r="C1088" s="9" t="s">
        <v>19</v>
      </c>
      <c r="D1088" s="42" t="s">
        <v>16</v>
      </c>
      <c r="E1088" s="169" t="str">
        <f>CONCATENATE(A1088,".",B1088,".",C1088,".",D1088)</f>
        <v>FUN.MRO.040.010</v>
      </c>
      <c r="F1088" s="18" t="s">
        <v>2440</v>
      </c>
      <c r="G1088" s="34" t="s">
        <v>453</v>
      </c>
      <c r="H1088" s="77" t="s">
        <v>731</v>
      </c>
      <c r="I1088" s="77" t="s">
        <v>1234</v>
      </c>
      <c r="J1088" s="32" t="s">
        <v>556</v>
      </c>
      <c r="N1088" s="23"/>
      <c r="O1088" s="23"/>
      <c r="P1088" s="23"/>
      <c r="Q1088" s="23"/>
    </row>
    <row r="1089" spans="1:17" s="101" customFormat="1" outlineLevel="3" x14ac:dyDescent="0.25">
      <c r="A1089" s="42" t="s">
        <v>448</v>
      </c>
      <c r="B1089" s="42" t="s">
        <v>39</v>
      </c>
      <c r="C1089" s="9" t="s">
        <v>19</v>
      </c>
      <c r="D1089" s="9" t="s">
        <v>17</v>
      </c>
      <c r="E1089" s="168" t="str">
        <f t="shared" ref="E1089:E1091" si="77">CONCATENATE(A1089,".",B1089,".",C1089,".",D1089)</f>
        <v>FUN.MRO.040.020</v>
      </c>
      <c r="F1089" s="18" t="s">
        <v>2441</v>
      </c>
      <c r="G1089" s="34" t="s">
        <v>453</v>
      </c>
      <c r="H1089" s="77" t="s">
        <v>731</v>
      </c>
      <c r="I1089" s="77" t="s">
        <v>1239</v>
      </c>
      <c r="J1089" s="32" t="s">
        <v>556</v>
      </c>
      <c r="N1089" s="81"/>
      <c r="O1089" s="81"/>
      <c r="P1089" s="68"/>
      <c r="Q1089" s="68"/>
    </row>
    <row r="1090" spans="1:17" s="101" customFormat="1" outlineLevel="3" x14ac:dyDescent="0.25">
      <c r="A1090" s="42" t="s">
        <v>448</v>
      </c>
      <c r="B1090" s="42" t="s">
        <v>39</v>
      </c>
      <c r="C1090" s="9" t="s">
        <v>19</v>
      </c>
      <c r="D1090" s="9" t="s">
        <v>18</v>
      </c>
      <c r="E1090" s="168" t="str">
        <f t="shared" si="77"/>
        <v>FUN.MRO.040.030</v>
      </c>
      <c r="F1090" s="18" t="s">
        <v>2442</v>
      </c>
      <c r="G1090" s="34" t="s">
        <v>453</v>
      </c>
      <c r="H1090" s="77" t="s">
        <v>731</v>
      </c>
      <c r="I1090" s="77" t="s">
        <v>1239</v>
      </c>
      <c r="J1090" s="32" t="s">
        <v>556</v>
      </c>
      <c r="N1090" s="81"/>
      <c r="O1090" s="81"/>
      <c r="P1090" s="68"/>
      <c r="Q1090" s="68"/>
    </row>
    <row r="1091" spans="1:17" s="101" customFormat="1" outlineLevel="3" x14ac:dyDescent="0.25">
      <c r="A1091" s="42" t="s">
        <v>448</v>
      </c>
      <c r="B1091" s="42" t="s">
        <v>39</v>
      </c>
      <c r="C1091" s="9" t="s">
        <v>19</v>
      </c>
      <c r="D1091" s="9" t="s">
        <v>19</v>
      </c>
      <c r="E1091" s="168" t="str">
        <f t="shared" si="77"/>
        <v>FUN.MRO.040.040</v>
      </c>
      <c r="F1091" s="18" t="s">
        <v>2443</v>
      </c>
      <c r="G1091" s="34" t="s">
        <v>453</v>
      </c>
      <c r="H1091" s="77" t="s">
        <v>731</v>
      </c>
      <c r="I1091" s="77" t="s">
        <v>1239</v>
      </c>
      <c r="J1091" s="32" t="s">
        <v>556</v>
      </c>
      <c r="N1091" s="81"/>
      <c r="O1091" s="81"/>
      <c r="P1091" s="68"/>
      <c r="Q1091" s="68"/>
    </row>
    <row r="1092" spans="1:17" s="35" customFormat="1" outlineLevel="2" x14ac:dyDescent="0.25">
      <c r="A1092" s="36" t="s">
        <v>448</v>
      </c>
      <c r="B1092" s="36" t="s">
        <v>39</v>
      </c>
      <c r="C1092" s="7" t="s">
        <v>20</v>
      </c>
      <c r="D1092" s="36" t="s">
        <v>556</v>
      </c>
      <c r="E1092" s="167" t="str">
        <f>CONCATENATE(A1092,".",B1092,".",C1092)</f>
        <v>FUN.MRO.050</v>
      </c>
      <c r="F1092" s="15" t="s">
        <v>2695</v>
      </c>
      <c r="G1092" s="36"/>
      <c r="H1092" s="31"/>
      <c r="I1092" s="31" t="s">
        <v>556</v>
      </c>
      <c r="J1092" s="31" t="s">
        <v>556</v>
      </c>
      <c r="N1092" s="81"/>
      <c r="O1092" s="81"/>
      <c r="P1092" s="37"/>
      <c r="Q1092" s="37"/>
    </row>
    <row r="1093" spans="1:17" s="101" customFormat="1" outlineLevel="3" x14ac:dyDescent="0.25">
      <c r="A1093" s="42" t="s">
        <v>448</v>
      </c>
      <c r="B1093" s="42" t="s">
        <v>39</v>
      </c>
      <c r="C1093" s="9" t="s">
        <v>20</v>
      </c>
      <c r="D1093" s="9" t="s">
        <v>16</v>
      </c>
      <c r="E1093" s="168" t="str">
        <f t="shared" ref="E1093:E1098" si="78">CONCATENATE(A1093,".",B1093,".",C1093,".",D1093)</f>
        <v>FUN.MRO.050.010</v>
      </c>
      <c r="F1093" s="18" t="s">
        <v>40</v>
      </c>
      <c r="G1093" s="34" t="s">
        <v>453</v>
      </c>
      <c r="H1093" s="157" t="s">
        <v>466</v>
      </c>
      <c r="I1093" s="158" t="s">
        <v>446</v>
      </c>
      <c r="J1093" s="32" t="s">
        <v>556</v>
      </c>
      <c r="N1093" s="81"/>
      <c r="O1093" s="81"/>
      <c r="P1093" s="68"/>
      <c r="Q1093" s="68"/>
    </row>
    <row r="1094" spans="1:17" s="101" customFormat="1" outlineLevel="3" x14ac:dyDescent="0.25">
      <c r="A1094" s="42" t="s">
        <v>448</v>
      </c>
      <c r="B1094" s="42" t="s">
        <v>39</v>
      </c>
      <c r="C1094" s="9" t="s">
        <v>20</v>
      </c>
      <c r="D1094" s="9" t="s">
        <v>17</v>
      </c>
      <c r="E1094" s="168" t="str">
        <f t="shared" ref="E1094" si="79">CONCATENATE(A1094,".",B1094,".",C1094,".",D1094)</f>
        <v>FUN.MRO.050.020</v>
      </c>
      <c r="F1094" s="18" t="s">
        <v>2698</v>
      </c>
      <c r="G1094" s="34" t="s">
        <v>453</v>
      </c>
      <c r="H1094" s="157" t="s">
        <v>466</v>
      </c>
      <c r="I1094" s="158" t="s">
        <v>446</v>
      </c>
      <c r="J1094" s="32" t="s">
        <v>556</v>
      </c>
      <c r="N1094" s="81"/>
      <c r="O1094" s="81"/>
      <c r="P1094" s="68"/>
      <c r="Q1094" s="68"/>
    </row>
    <row r="1095" spans="1:17" s="101" customFormat="1" outlineLevel="3" x14ac:dyDescent="0.25">
      <c r="A1095" s="42" t="s">
        <v>448</v>
      </c>
      <c r="B1095" s="42" t="s">
        <v>39</v>
      </c>
      <c r="C1095" s="9" t="s">
        <v>20</v>
      </c>
      <c r="D1095" s="9" t="s">
        <v>18</v>
      </c>
      <c r="E1095" s="168" t="str">
        <f t="shared" ref="E1095" si="80">CONCATENATE(A1095,".",B1095,".",C1095,".",D1095)</f>
        <v>FUN.MRO.050.030</v>
      </c>
      <c r="F1095" s="18" t="s">
        <v>2699</v>
      </c>
      <c r="G1095" s="34" t="s">
        <v>453</v>
      </c>
      <c r="H1095" s="157" t="s">
        <v>466</v>
      </c>
      <c r="I1095" s="158" t="s">
        <v>446</v>
      </c>
      <c r="J1095" s="32" t="s">
        <v>556</v>
      </c>
      <c r="N1095" s="81"/>
      <c r="O1095" s="81"/>
      <c r="P1095" s="68"/>
      <c r="Q1095" s="68"/>
    </row>
    <row r="1096" spans="1:17" s="101" customFormat="1" outlineLevel="3" x14ac:dyDescent="0.25">
      <c r="A1096" s="42" t="s">
        <v>448</v>
      </c>
      <c r="B1096" s="42" t="s">
        <v>39</v>
      </c>
      <c r="C1096" s="9" t="s">
        <v>20</v>
      </c>
      <c r="D1096" s="9" t="s">
        <v>19</v>
      </c>
      <c r="E1096" s="168" t="str">
        <f t="shared" ref="E1096:E1097" si="81">CONCATENATE(A1096,".",B1096,".",C1096,".",D1096)</f>
        <v>FUN.MRO.050.040</v>
      </c>
      <c r="F1096" s="18" t="s">
        <v>2697</v>
      </c>
      <c r="G1096" s="34" t="s">
        <v>453</v>
      </c>
      <c r="H1096" s="157" t="s">
        <v>466</v>
      </c>
      <c r="I1096" s="158" t="s">
        <v>446</v>
      </c>
      <c r="J1096" s="32" t="s">
        <v>556</v>
      </c>
      <c r="N1096" s="81"/>
      <c r="O1096" s="81"/>
      <c r="P1096" s="68"/>
      <c r="Q1096" s="68"/>
    </row>
    <row r="1097" spans="1:17" s="101" customFormat="1" outlineLevel="3" x14ac:dyDescent="0.25">
      <c r="A1097" s="42" t="s">
        <v>448</v>
      </c>
      <c r="B1097" s="42" t="s">
        <v>39</v>
      </c>
      <c r="C1097" s="9" t="s">
        <v>20</v>
      </c>
      <c r="D1097" s="9" t="s">
        <v>20</v>
      </c>
      <c r="E1097" s="168" t="str">
        <f t="shared" si="81"/>
        <v>FUN.MRO.050.050</v>
      </c>
      <c r="F1097" s="18" t="s">
        <v>2696</v>
      </c>
      <c r="G1097" s="34" t="s">
        <v>453</v>
      </c>
      <c r="H1097" s="157" t="s">
        <v>466</v>
      </c>
      <c r="I1097" s="158" t="s">
        <v>446</v>
      </c>
      <c r="J1097" s="32" t="s">
        <v>556</v>
      </c>
      <c r="N1097" s="81"/>
      <c r="O1097" s="81"/>
      <c r="P1097" s="68"/>
      <c r="Q1097" s="68"/>
    </row>
    <row r="1098" spans="1:17" s="101" customFormat="1" outlineLevel="3" x14ac:dyDescent="0.25">
      <c r="A1098" s="42" t="s">
        <v>448</v>
      </c>
      <c r="B1098" s="42" t="s">
        <v>39</v>
      </c>
      <c r="C1098" s="9" t="s">
        <v>20</v>
      </c>
      <c r="D1098" s="9" t="s">
        <v>21</v>
      </c>
      <c r="E1098" s="168" t="str">
        <f t="shared" si="78"/>
        <v>FUN.MRO.050.060</v>
      </c>
      <c r="F1098" s="18" t="s">
        <v>2694</v>
      </c>
      <c r="G1098" s="34" t="s">
        <v>453</v>
      </c>
      <c r="H1098" s="157" t="s">
        <v>466</v>
      </c>
      <c r="I1098" s="158" t="s">
        <v>446</v>
      </c>
      <c r="J1098" s="32" t="s">
        <v>556</v>
      </c>
      <c r="N1098" s="81"/>
      <c r="O1098" s="81"/>
      <c r="P1098" s="68"/>
      <c r="Q1098" s="68"/>
    </row>
    <row r="1099" spans="1:17" s="81" customFormat="1" outlineLevel="1" x14ac:dyDescent="0.25">
      <c r="A1099" s="84" t="s">
        <v>448</v>
      </c>
      <c r="B1099" s="8" t="s">
        <v>61</v>
      </c>
      <c r="C1099" s="84"/>
      <c r="D1099" s="84"/>
      <c r="E1099" s="90" t="str">
        <f>CONCATENATE(A1099,".",B1099)</f>
        <v>FUN.ARQ</v>
      </c>
      <c r="F1099" s="11" t="s">
        <v>62</v>
      </c>
      <c r="G1099" s="8"/>
      <c r="H1099" s="90"/>
      <c r="I1099" s="90"/>
      <c r="J1099" s="11"/>
      <c r="P1099" s="68"/>
      <c r="Q1099" s="68"/>
    </row>
    <row r="1100" spans="1:17" s="35" customFormat="1" outlineLevel="2" x14ac:dyDescent="0.25">
      <c r="A1100" s="36" t="s">
        <v>448</v>
      </c>
      <c r="B1100" s="7" t="s">
        <v>61</v>
      </c>
      <c r="C1100" s="36" t="s">
        <v>16</v>
      </c>
      <c r="D1100" s="36"/>
      <c r="E1100" s="31" t="str">
        <f>CONCATENATE(A1100,".",B1100,".",C1100)</f>
        <v>FUN.ARQ.010</v>
      </c>
      <c r="F1100" s="15" t="s">
        <v>1184</v>
      </c>
      <c r="G1100" s="7"/>
      <c r="H1100" s="89"/>
      <c r="I1100" s="15"/>
      <c r="J1100" s="15"/>
    </row>
    <row r="1101" spans="1:17" s="19" customFormat="1" outlineLevel="3" x14ac:dyDescent="0.25">
      <c r="A1101" s="9" t="s">
        <v>448</v>
      </c>
      <c r="B1101" s="9" t="s">
        <v>61</v>
      </c>
      <c r="C1101" s="9" t="s">
        <v>16</v>
      </c>
      <c r="D1101" s="9" t="s">
        <v>16</v>
      </c>
      <c r="E1101" s="18" t="str">
        <f>CONCATENATE(A1101,".",B1101,".",C1101,".",D1101)</f>
        <v>FUN.ARQ.010.010</v>
      </c>
      <c r="F1101" s="18" t="s">
        <v>1183</v>
      </c>
      <c r="G1101" s="42" t="s">
        <v>420</v>
      </c>
      <c r="H1101" s="77" t="s">
        <v>463</v>
      </c>
      <c r="I1101" s="77" t="s">
        <v>446</v>
      </c>
      <c r="J1101" s="32"/>
      <c r="N1101" s="81"/>
      <c r="O1101" s="81"/>
      <c r="P1101" s="68"/>
      <c r="Q1101" s="68"/>
    </row>
    <row r="1102" spans="1:17" s="19" customFormat="1" outlineLevel="3" x14ac:dyDescent="0.25">
      <c r="A1102" s="9" t="s">
        <v>448</v>
      </c>
      <c r="B1102" s="9" t="s">
        <v>61</v>
      </c>
      <c r="C1102" s="9" t="s">
        <v>16</v>
      </c>
      <c r="D1102" s="9" t="s">
        <v>17</v>
      </c>
      <c r="E1102" s="18" t="str">
        <f t="shared" ref="E1102:E1165" si="82">CONCATENATE(A1102,".",B1102,".",C1102,".",D1102)</f>
        <v>FUN.ARQ.010.020</v>
      </c>
      <c r="F1102" s="18" t="s">
        <v>1182</v>
      </c>
      <c r="G1102" s="42" t="s">
        <v>420</v>
      </c>
      <c r="H1102" s="77" t="s">
        <v>1180</v>
      </c>
      <c r="I1102" s="77" t="s">
        <v>446</v>
      </c>
      <c r="J1102" s="32"/>
      <c r="N1102" s="81"/>
      <c r="O1102" s="81"/>
      <c r="P1102" s="68"/>
      <c r="Q1102" s="68"/>
    </row>
    <row r="1103" spans="1:17" s="19" customFormat="1" outlineLevel="3" x14ac:dyDescent="0.25">
      <c r="A1103" s="9" t="s">
        <v>448</v>
      </c>
      <c r="B1103" s="9" t="s">
        <v>61</v>
      </c>
      <c r="C1103" s="9" t="s">
        <v>16</v>
      </c>
      <c r="D1103" s="9" t="s">
        <v>18</v>
      </c>
      <c r="E1103" s="18" t="str">
        <f t="shared" si="82"/>
        <v>FUN.ARQ.010.030</v>
      </c>
      <c r="F1103" s="18" t="s">
        <v>1181</v>
      </c>
      <c r="G1103" s="42" t="s">
        <v>420</v>
      </c>
      <c r="H1103" s="77" t="s">
        <v>1180</v>
      </c>
      <c r="I1103" s="77" t="s">
        <v>446</v>
      </c>
      <c r="J1103" s="32"/>
      <c r="N1103" s="81"/>
      <c r="O1103" s="81"/>
      <c r="P1103" s="68"/>
      <c r="Q1103" s="68"/>
    </row>
    <row r="1104" spans="1:17" s="19" customFormat="1" outlineLevel="3" x14ac:dyDescent="0.25">
      <c r="A1104" s="9" t="s">
        <v>448</v>
      </c>
      <c r="B1104" s="9" t="s">
        <v>61</v>
      </c>
      <c r="C1104" s="9" t="s">
        <v>16</v>
      </c>
      <c r="D1104" s="9" t="s">
        <v>19</v>
      </c>
      <c r="E1104" s="18" t="str">
        <f t="shared" si="82"/>
        <v>FUN.ARQ.010.040</v>
      </c>
      <c r="F1104" s="18" t="s">
        <v>1179</v>
      </c>
      <c r="G1104" s="42" t="s">
        <v>457</v>
      </c>
      <c r="H1104" s="77" t="s">
        <v>1013</v>
      </c>
      <c r="I1104" s="77" t="s">
        <v>446</v>
      </c>
      <c r="J1104" s="32"/>
      <c r="N1104" s="81"/>
      <c r="O1104" s="81"/>
      <c r="P1104" s="68"/>
      <c r="Q1104" s="68"/>
    </row>
    <row r="1105" spans="1:17" s="19" customFormat="1" outlineLevel="3" x14ac:dyDescent="0.25">
      <c r="A1105" s="9" t="s">
        <v>448</v>
      </c>
      <c r="B1105" s="9" t="s">
        <v>61</v>
      </c>
      <c r="C1105" s="9" t="s">
        <v>16</v>
      </c>
      <c r="D1105" s="9" t="s">
        <v>20</v>
      </c>
      <c r="E1105" s="18" t="str">
        <f t="shared" si="82"/>
        <v>FUN.ARQ.010.050</v>
      </c>
      <c r="F1105" s="18" t="s">
        <v>1178</v>
      </c>
      <c r="G1105" s="42" t="s">
        <v>457</v>
      </c>
      <c r="H1105" s="77" t="s">
        <v>1144</v>
      </c>
      <c r="I1105" s="77" t="s">
        <v>446</v>
      </c>
      <c r="J1105" s="32"/>
      <c r="N1105" s="81"/>
      <c r="O1105" s="81"/>
      <c r="P1105" s="68"/>
      <c r="Q1105" s="68"/>
    </row>
    <row r="1106" spans="1:17" s="19" customFormat="1" outlineLevel="3" x14ac:dyDescent="0.25">
      <c r="A1106" s="9" t="s">
        <v>448</v>
      </c>
      <c r="B1106" s="9" t="s">
        <v>61</v>
      </c>
      <c r="C1106" s="9" t="s">
        <v>16</v>
      </c>
      <c r="D1106" s="9" t="s">
        <v>21</v>
      </c>
      <c r="E1106" s="18" t="str">
        <f t="shared" si="82"/>
        <v>FUN.ARQ.010.060</v>
      </c>
      <c r="F1106" s="18" t="s">
        <v>1177</v>
      </c>
      <c r="G1106" s="42" t="s">
        <v>453</v>
      </c>
      <c r="H1106" s="77" t="s">
        <v>1166</v>
      </c>
      <c r="I1106" s="77" t="s">
        <v>446</v>
      </c>
      <c r="J1106" s="32"/>
      <c r="N1106" s="81"/>
      <c r="O1106" s="81"/>
      <c r="P1106" s="68"/>
      <c r="Q1106" s="68"/>
    </row>
    <row r="1107" spans="1:17" s="19" customFormat="1" outlineLevel="3" x14ac:dyDescent="0.25">
      <c r="A1107" s="9" t="s">
        <v>448</v>
      </c>
      <c r="B1107" s="9" t="s">
        <v>61</v>
      </c>
      <c r="C1107" s="9" t="s">
        <v>16</v>
      </c>
      <c r="D1107" s="9" t="s">
        <v>22</v>
      </c>
      <c r="E1107" s="18" t="str">
        <f t="shared" si="82"/>
        <v>FUN.ARQ.010.070</v>
      </c>
      <c r="F1107" s="18" t="s">
        <v>1176</v>
      </c>
      <c r="G1107" s="42" t="s">
        <v>453</v>
      </c>
      <c r="H1107" s="77" t="s">
        <v>493</v>
      </c>
      <c r="I1107" s="77" t="s">
        <v>446</v>
      </c>
      <c r="J1107" s="32"/>
      <c r="N1107" s="81"/>
      <c r="O1107" s="81"/>
      <c r="P1107" s="68"/>
      <c r="Q1107" s="68"/>
    </row>
    <row r="1108" spans="1:17" s="19" customFormat="1" outlineLevel="3" x14ac:dyDescent="0.25">
      <c r="A1108" s="9" t="s">
        <v>448</v>
      </c>
      <c r="B1108" s="9" t="s">
        <v>61</v>
      </c>
      <c r="C1108" s="9" t="s">
        <v>16</v>
      </c>
      <c r="D1108" s="9" t="s">
        <v>23</v>
      </c>
      <c r="E1108" s="18" t="str">
        <f t="shared" si="82"/>
        <v>FUN.ARQ.010.080</v>
      </c>
      <c r="F1108" s="18" t="s">
        <v>1175</v>
      </c>
      <c r="G1108" s="42" t="s">
        <v>453</v>
      </c>
      <c r="H1108" s="77" t="s">
        <v>1163</v>
      </c>
      <c r="I1108" s="77" t="s">
        <v>446</v>
      </c>
      <c r="J1108" s="32"/>
      <c r="N1108" s="81"/>
      <c r="O1108" s="81"/>
      <c r="P1108" s="68"/>
      <c r="Q1108" s="68"/>
    </row>
    <row r="1109" spans="1:17" s="19" customFormat="1" outlineLevel="3" x14ac:dyDescent="0.25">
      <c r="A1109" s="9" t="s">
        <v>448</v>
      </c>
      <c r="B1109" s="9" t="s">
        <v>61</v>
      </c>
      <c r="C1109" s="9" t="s">
        <v>16</v>
      </c>
      <c r="D1109" s="9" t="s">
        <v>24</v>
      </c>
      <c r="E1109" s="18" t="str">
        <f t="shared" si="82"/>
        <v>FUN.ARQ.010.090</v>
      </c>
      <c r="F1109" s="18" t="s">
        <v>1174</v>
      </c>
      <c r="G1109" s="42" t="s">
        <v>453</v>
      </c>
      <c r="H1109" s="77" t="s">
        <v>460</v>
      </c>
      <c r="I1109" s="77" t="s">
        <v>446</v>
      </c>
      <c r="J1109" s="32"/>
      <c r="N1109" s="81"/>
      <c r="O1109" s="81"/>
      <c r="P1109" s="68"/>
      <c r="Q1109" s="68"/>
    </row>
    <row r="1110" spans="1:17" s="19" customFormat="1" outlineLevel="3" x14ac:dyDescent="0.25">
      <c r="A1110" s="9" t="s">
        <v>448</v>
      </c>
      <c r="B1110" s="9" t="s">
        <v>61</v>
      </c>
      <c r="C1110" s="9" t="s">
        <v>16</v>
      </c>
      <c r="D1110" s="9" t="s">
        <v>25</v>
      </c>
      <c r="E1110" s="18" t="str">
        <f t="shared" si="82"/>
        <v>FUN.ARQ.010.100</v>
      </c>
      <c r="F1110" s="18" t="s">
        <v>1173</v>
      </c>
      <c r="G1110" s="42" t="s">
        <v>420</v>
      </c>
      <c r="H1110" s="77" t="s">
        <v>1170</v>
      </c>
      <c r="I1110" s="77" t="s">
        <v>446</v>
      </c>
      <c r="J1110" s="32"/>
      <c r="N1110" s="81"/>
      <c r="O1110" s="81"/>
      <c r="P1110" s="68"/>
      <c r="Q1110" s="68"/>
    </row>
    <row r="1111" spans="1:17" s="19" customFormat="1" outlineLevel="3" x14ac:dyDescent="0.25">
      <c r="A1111" s="9" t="s">
        <v>448</v>
      </c>
      <c r="B1111" s="9" t="s">
        <v>61</v>
      </c>
      <c r="C1111" s="9" t="s">
        <v>16</v>
      </c>
      <c r="D1111" s="9" t="s">
        <v>26</v>
      </c>
      <c r="E1111" s="18" t="str">
        <f t="shared" si="82"/>
        <v>FUN.ARQ.010.110</v>
      </c>
      <c r="F1111" s="18" t="s">
        <v>1172</v>
      </c>
      <c r="G1111" s="42" t="s">
        <v>420</v>
      </c>
      <c r="H1111" s="77" t="s">
        <v>1170</v>
      </c>
      <c r="I1111" s="77" t="s">
        <v>446</v>
      </c>
      <c r="J1111" s="32"/>
      <c r="N1111" s="81"/>
      <c r="O1111" s="81"/>
      <c r="P1111" s="68"/>
      <c r="Q1111" s="68"/>
    </row>
    <row r="1112" spans="1:17" s="19" customFormat="1" outlineLevel="3" x14ac:dyDescent="0.25">
      <c r="A1112" s="9" t="s">
        <v>448</v>
      </c>
      <c r="B1112" s="9" t="s">
        <v>61</v>
      </c>
      <c r="C1112" s="9" t="s">
        <v>16</v>
      </c>
      <c r="D1112" s="9" t="s">
        <v>27</v>
      </c>
      <c r="E1112" s="18" t="str">
        <f t="shared" si="82"/>
        <v>FUN.ARQ.010.120</v>
      </c>
      <c r="F1112" s="18" t="s">
        <v>1171</v>
      </c>
      <c r="G1112" s="42" t="s">
        <v>420</v>
      </c>
      <c r="H1112" s="77" t="s">
        <v>1170</v>
      </c>
      <c r="I1112" s="77" t="s">
        <v>446</v>
      </c>
      <c r="J1112" s="32"/>
      <c r="N1112" s="81"/>
      <c r="O1112" s="81"/>
      <c r="P1112" s="68"/>
      <c r="Q1112" s="68"/>
    </row>
    <row r="1113" spans="1:17" s="19" customFormat="1" outlineLevel="3" x14ac:dyDescent="0.25">
      <c r="A1113" s="9" t="s">
        <v>448</v>
      </c>
      <c r="B1113" s="9" t="s">
        <v>61</v>
      </c>
      <c r="C1113" s="9" t="s">
        <v>16</v>
      </c>
      <c r="D1113" s="9" t="s">
        <v>28</v>
      </c>
      <c r="E1113" s="18" t="str">
        <f t="shared" si="82"/>
        <v>FUN.ARQ.010.130</v>
      </c>
      <c r="F1113" s="18" t="s">
        <v>1169</v>
      </c>
      <c r="G1113" s="42" t="s">
        <v>457</v>
      </c>
      <c r="H1113" s="77" t="s">
        <v>1013</v>
      </c>
      <c r="I1113" s="77" t="s">
        <v>446</v>
      </c>
      <c r="J1113" s="32"/>
      <c r="N1113" s="81"/>
      <c r="O1113" s="81"/>
      <c r="P1113" s="68"/>
      <c r="Q1113" s="68"/>
    </row>
    <row r="1114" spans="1:17" s="19" customFormat="1" outlineLevel="3" x14ac:dyDescent="0.25">
      <c r="A1114" s="9" t="s">
        <v>448</v>
      </c>
      <c r="B1114" s="9" t="s">
        <v>61</v>
      </c>
      <c r="C1114" s="9" t="s">
        <v>16</v>
      </c>
      <c r="D1114" s="9" t="s">
        <v>171</v>
      </c>
      <c r="E1114" s="18" t="str">
        <f t="shared" si="82"/>
        <v>FUN.ARQ.010.140</v>
      </c>
      <c r="F1114" s="18" t="s">
        <v>1168</v>
      </c>
      <c r="G1114" s="42" t="s">
        <v>457</v>
      </c>
      <c r="H1114" s="77" t="s">
        <v>1144</v>
      </c>
      <c r="I1114" s="77" t="s">
        <v>446</v>
      </c>
      <c r="J1114" s="32"/>
      <c r="N1114" s="81"/>
      <c r="O1114" s="81"/>
      <c r="P1114" s="68"/>
      <c r="Q1114" s="68"/>
    </row>
    <row r="1115" spans="1:17" s="19" customFormat="1" outlineLevel="3" x14ac:dyDescent="0.25">
      <c r="A1115" s="9" t="s">
        <v>448</v>
      </c>
      <c r="B1115" s="9" t="s">
        <v>61</v>
      </c>
      <c r="C1115" s="9" t="s">
        <v>16</v>
      </c>
      <c r="D1115" s="9" t="s">
        <v>210</v>
      </c>
      <c r="E1115" s="18" t="str">
        <f t="shared" si="82"/>
        <v>FUN.ARQ.010.150</v>
      </c>
      <c r="F1115" s="18" t="s">
        <v>1167</v>
      </c>
      <c r="G1115" s="42" t="s">
        <v>453</v>
      </c>
      <c r="H1115" s="77" t="s">
        <v>1166</v>
      </c>
      <c r="I1115" s="77" t="s">
        <v>446</v>
      </c>
      <c r="J1115" s="32"/>
      <c r="N1115" s="81"/>
      <c r="O1115" s="81"/>
      <c r="P1115" s="68"/>
      <c r="Q1115" s="68"/>
    </row>
    <row r="1116" spans="1:17" s="19" customFormat="1" outlineLevel="3" x14ac:dyDescent="0.25">
      <c r="A1116" s="9" t="s">
        <v>448</v>
      </c>
      <c r="B1116" s="9" t="s">
        <v>61</v>
      </c>
      <c r="C1116" s="9" t="s">
        <v>16</v>
      </c>
      <c r="D1116" s="9" t="s">
        <v>212</v>
      </c>
      <c r="E1116" s="18" t="str">
        <f t="shared" si="82"/>
        <v>FUN.ARQ.010.160</v>
      </c>
      <c r="F1116" s="18" t="s">
        <v>1165</v>
      </c>
      <c r="G1116" s="42" t="s">
        <v>453</v>
      </c>
      <c r="H1116" s="77" t="s">
        <v>493</v>
      </c>
      <c r="I1116" s="77" t="s">
        <v>446</v>
      </c>
      <c r="J1116" s="32"/>
      <c r="N1116" s="81"/>
      <c r="O1116" s="81"/>
      <c r="P1116" s="68"/>
      <c r="Q1116" s="68"/>
    </row>
    <row r="1117" spans="1:17" s="19" customFormat="1" outlineLevel="3" x14ac:dyDescent="0.25">
      <c r="A1117" s="9" t="s">
        <v>448</v>
      </c>
      <c r="B1117" s="9" t="s">
        <v>61</v>
      </c>
      <c r="C1117" s="9" t="s">
        <v>16</v>
      </c>
      <c r="D1117" s="9" t="s">
        <v>192</v>
      </c>
      <c r="E1117" s="18" t="str">
        <f t="shared" si="82"/>
        <v>FUN.ARQ.010.170</v>
      </c>
      <c r="F1117" s="18" t="s">
        <v>1164</v>
      </c>
      <c r="G1117" s="42" t="s">
        <v>453</v>
      </c>
      <c r="H1117" s="77" t="s">
        <v>1163</v>
      </c>
      <c r="I1117" s="77" t="s">
        <v>446</v>
      </c>
      <c r="J1117" s="32"/>
      <c r="N1117" s="81"/>
      <c r="O1117" s="81"/>
      <c r="P1117" s="68"/>
      <c r="Q1117" s="68"/>
    </row>
    <row r="1118" spans="1:17" s="19" customFormat="1" outlineLevel="3" x14ac:dyDescent="0.25">
      <c r="A1118" s="9" t="s">
        <v>448</v>
      </c>
      <c r="B1118" s="9" t="s">
        <v>61</v>
      </c>
      <c r="C1118" s="9" t="s">
        <v>16</v>
      </c>
      <c r="D1118" s="9" t="s">
        <v>194</v>
      </c>
      <c r="E1118" s="18" t="str">
        <f t="shared" si="82"/>
        <v>FUN.ARQ.010.180</v>
      </c>
      <c r="F1118" s="18" t="s">
        <v>1162</v>
      </c>
      <c r="G1118" s="42" t="s">
        <v>453</v>
      </c>
      <c r="H1118" s="77" t="s">
        <v>460</v>
      </c>
      <c r="I1118" s="77" t="s">
        <v>446</v>
      </c>
      <c r="J1118" s="32"/>
      <c r="N1118" s="81"/>
      <c r="O1118" s="81"/>
      <c r="P1118" s="68"/>
      <c r="Q1118" s="68"/>
    </row>
    <row r="1119" spans="1:17" s="19" customFormat="1" outlineLevel="3" x14ac:dyDescent="0.25">
      <c r="A1119" s="9" t="s">
        <v>448</v>
      </c>
      <c r="B1119" s="9" t="s">
        <v>61</v>
      </c>
      <c r="C1119" s="9" t="s">
        <v>16</v>
      </c>
      <c r="D1119" s="9" t="s">
        <v>216</v>
      </c>
      <c r="E1119" s="18" t="str">
        <f t="shared" si="82"/>
        <v>FUN.ARQ.010.190</v>
      </c>
      <c r="F1119" s="18" t="s">
        <v>1161</v>
      </c>
      <c r="G1119" s="42" t="s">
        <v>420</v>
      </c>
      <c r="H1119" s="77" t="s">
        <v>1013</v>
      </c>
      <c r="I1119" s="77" t="s">
        <v>446</v>
      </c>
      <c r="J1119" s="32"/>
      <c r="N1119" s="81"/>
      <c r="O1119" s="81"/>
      <c r="P1119" s="68"/>
      <c r="Q1119" s="68"/>
    </row>
    <row r="1120" spans="1:17" s="19" customFormat="1" outlineLevel="3" x14ac:dyDescent="0.25">
      <c r="A1120" s="9" t="s">
        <v>448</v>
      </c>
      <c r="B1120" s="9" t="s">
        <v>61</v>
      </c>
      <c r="C1120" s="9" t="s">
        <v>16</v>
      </c>
      <c r="D1120" s="9" t="s">
        <v>218</v>
      </c>
      <c r="E1120" s="18" t="str">
        <f t="shared" si="82"/>
        <v>FUN.ARQ.010.200</v>
      </c>
      <c r="F1120" s="18" t="s">
        <v>1160</v>
      </c>
      <c r="G1120" s="42" t="s">
        <v>457</v>
      </c>
      <c r="H1120" s="77" t="s">
        <v>1144</v>
      </c>
      <c r="I1120" s="77" t="s">
        <v>446</v>
      </c>
      <c r="J1120" s="32"/>
      <c r="N1120" s="81"/>
      <c r="O1120" s="81"/>
      <c r="P1120" s="68"/>
      <c r="Q1120" s="68"/>
    </row>
    <row r="1121" spans="1:17" s="19" customFormat="1" outlineLevel="3" x14ac:dyDescent="0.25">
      <c r="A1121" s="9" t="s">
        <v>448</v>
      </c>
      <c r="B1121" s="9" t="s">
        <v>61</v>
      </c>
      <c r="C1121" s="9" t="s">
        <v>16</v>
      </c>
      <c r="D1121" s="9" t="s">
        <v>220</v>
      </c>
      <c r="E1121" s="18" t="str">
        <f t="shared" si="82"/>
        <v>FUN.ARQ.010.210</v>
      </c>
      <c r="F1121" s="18" t="s">
        <v>1159</v>
      </c>
      <c r="G1121" s="42" t="s">
        <v>420</v>
      </c>
      <c r="H1121" s="77" t="s">
        <v>1013</v>
      </c>
      <c r="I1121" s="77" t="s">
        <v>446</v>
      </c>
      <c r="J1121" s="32"/>
      <c r="N1121" s="81"/>
      <c r="O1121" s="81"/>
      <c r="P1121" s="68"/>
      <c r="Q1121" s="68"/>
    </row>
    <row r="1122" spans="1:17" s="19" customFormat="1" outlineLevel="3" x14ac:dyDescent="0.25">
      <c r="A1122" s="9" t="s">
        <v>448</v>
      </c>
      <c r="B1122" s="9" t="s">
        <v>61</v>
      </c>
      <c r="C1122" s="9" t="s">
        <v>16</v>
      </c>
      <c r="D1122" s="9" t="s">
        <v>222</v>
      </c>
      <c r="E1122" s="18" t="str">
        <f t="shared" si="82"/>
        <v>FUN.ARQ.010.220</v>
      </c>
      <c r="F1122" s="18" t="s">
        <v>1158</v>
      </c>
      <c r="G1122" s="42" t="s">
        <v>457</v>
      </c>
      <c r="H1122" s="77" t="s">
        <v>1144</v>
      </c>
      <c r="I1122" s="77" t="s">
        <v>446</v>
      </c>
      <c r="J1122" s="32"/>
      <c r="N1122" s="81"/>
      <c r="O1122" s="81"/>
      <c r="P1122" s="68"/>
      <c r="Q1122" s="68"/>
    </row>
    <row r="1123" spans="1:17" s="19" customFormat="1" outlineLevel="3" x14ac:dyDescent="0.25">
      <c r="A1123" s="9" t="s">
        <v>448</v>
      </c>
      <c r="B1123" s="9" t="s">
        <v>61</v>
      </c>
      <c r="C1123" s="9" t="s">
        <v>16</v>
      </c>
      <c r="D1123" s="9" t="s">
        <v>224</v>
      </c>
      <c r="E1123" s="18" t="str">
        <f t="shared" si="82"/>
        <v>FUN.ARQ.010.230</v>
      </c>
      <c r="F1123" s="18" t="s">
        <v>1157</v>
      </c>
      <c r="G1123" s="42" t="s">
        <v>453</v>
      </c>
      <c r="H1123" s="77" t="s">
        <v>488</v>
      </c>
      <c r="I1123" s="77" t="s">
        <v>446</v>
      </c>
      <c r="J1123" s="32"/>
      <c r="N1123" s="81"/>
      <c r="O1123" s="81"/>
      <c r="P1123" s="68"/>
      <c r="Q1123" s="68"/>
    </row>
    <row r="1124" spans="1:17" s="19" customFormat="1" outlineLevel="3" x14ac:dyDescent="0.25">
      <c r="A1124" s="9" t="s">
        <v>448</v>
      </c>
      <c r="B1124" s="9" t="s">
        <v>61</v>
      </c>
      <c r="C1124" s="9" t="s">
        <v>16</v>
      </c>
      <c r="D1124" s="9" t="s">
        <v>252</v>
      </c>
      <c r="E1124" s="18" t="str">
        <f t="shared" si="82"/>
        <v>FUN.ARQ.010.240</v>
      </c>
      <c r="F1124" s="18" t="s">
        <v>1156</v>
      </c>
      <c r="G1124" s="42" t="s">
        <v>453</v>
      </c>
      <c r="H1124" s="77" t="s">
        <v>1013</v>
      </c>
      <c r="I1124" s="77" t="s">
        <v>446</v>
      </c>
      <c r="J1124" s="32"/>
      <c r="N1124" s="81"/>
      <c r="O1124" s="81"/>
      <c r="P1124" s="68"/>
      <c r="Q1124" s="68"/>
    </row>
    <row r="1125" spans="1:17" s="19" customFormat="1" outlineLevel="3" x14ac:dyDescent="0.25">
      <c r="A1125" s="9" t="s">
        <v>448</v>
      </c>
      <c r="B1125" s="9" t="s">
        <v>61</v>
      </c>
      <c r="C1125" s="9" t="s">
        <v>16</v>
      </c>
      <c r="D1125" s="9" t="s">
        <v>254</v>
      </c>
      <c r="E1125" s="18" t="str">
        <f t="shared" si="82"/>
        <v>FUN.ARQ.010.250</v>
      </c>
      <c r="F1125" s="18" t="s">
        <v>1155</v>
      </c>
      <c r="G1125" s="42" t="s">
        <v>453</v>
      </c>
      <c r="H1125" s="77" t="s">
        <v>1013</v>
      </c>
      <c r="I1125" s="77" t="s">
        <v>446</v>
      </c>
      <c r="J1125" s="32"/>
      <c r="N1125" s="81"/>
      <c r="O1125" s="81"/>
      <c r="P1125" s="68"/>
      <c r="Q1125" s="68"/>
    </row>
    <row r="1126" spans="1:17" s="19" customFormat="1" outlineLevel="3" x14ac:dyDescent="0.25">
      <c r="A1126" s="9" t="s">
        <v>448</v>
      </c>
      <c r="B1126" s="9" t="s">
        <v>61</v>
      </c>
      <c r="C1126" s="9" t="s">
        <v>16</v>
      </c>
      <c r="D1126" s="9" t="s">
        <v>256</v>
      </c>
      <c r="E1126" s="18" t="str">
        <f t="shared" si="82"/>
        <v>FUN.ARQ.010.260</v>
      </c>
      <c r="F1126" s="18" t="s">
        <v>1154</v>
      </c>
      <c r="G1126" s="42" t="s">
        <v>453</v>
      </c>
      <c r="H1126" s="77" t="s">
        <v>1013</v>
      </c>
      <c r="I1126" s="77" t="s">
        <v>446</v>
      </c>
      <c r="J1126" s="32"/>
      <c r="N1126" s="81"/>
      <c r="O1126" s="81"/>
      <c r="P1126" s="68"/>
      <c r="Q1126" s="68"/>
    </row>
    <row r="1127" spans="1:17" s="35" customFormat="1" outlineLevel="2" x14ac:dyDescent="0.25">
      <c r="A1127" s="36" t="s">
        <v>448</v>
      </c>
      <c r="B1127" s="7" t="s">
        <v>61</v>
      </c>
      <c r="C1127" s="7" t="s">
        <v>17</v>
      </c>
      <c r="D1127" s="36"/>
      <c r="E1127" s="31" t="str">
        <f>CONCATENATE(A1127,".",B1127,".",C1127)</f>
        <v>FUN.ARQ.020</v>
      </c>
      <c r="F1127" s="15" t="s">
        <v>1153</v>
      </c>
      <c r="G1127" s="7"/>
      <c r="H1127" s="89"/>
      <c r="I1127" s="15"/>
      <c r="J1127" s="15"/>
    </row>
    <row r="1128" spans="1:17" s="19" customFormat="1" outlineLevel="3" x14ac:dyDescent="0.25">
      <c r="A1128" s="9" t="s">
        <v>448</v>
      </c>
      <c r="B1128" s="9" t="s">
        <v>61</v>
      </c>
      <c r="C1128" s="9" t="s">
        <v>17</v>
      </c>
      <c r="D1128" s="9" t="s">
        <v>16</v>
      </c>
      <c r="E1128" s="18" t="str">
        <f t="shared" si="82"/>
        <v>FUN.ARQ.020.010</v>
      </c>
      <c r="F1128" s="18" t="s">
        <v>1152</v>
      </c>
      <c r="G1128" s="42" t="s">
        <v>420</v>
      </c>
      <c r="H1128" s="77" t="s">
        <v>463</v>
      </c>
      <c r="I1128" s="77" t="s">
        <v>446</v>
      </c>
      <c r="J1128" s="32"/>
      <c r="N1128" s="81"/>
      <c r="O1128" s="81"/>
      <c r="P1128" s="68"/>
      <c r="Q1128" s="68"/>
    </row>
    <row r="1129" spans="1:17" s="19" customFormat="1" outlineLevel="3" x14ac:dyDescent="0.25">
      <c r="A1129" s="9" t="s">
        <v>448</v>
      </c>
      <c r="B1129" s="9" t="s">
        <v>61</v>
      </c>
      <c r="C1129" s="9" t="s">
        <v>17</v>
      </c>
      <c r="D1129" s="9" t="s">
        <v>17</v>
      </c>
      <c r="E1129" s="18" t="str">
        <f t="shared" si="82"/>
        <v>FUN.ARQ.020.020</v>
      </c>
      <c r="F1129" s="18" t="s">
        <v>1151</v>
      </c>
      <c r="G1129" s="42" t="s">
        <v>420</v>
      </c>
      <c r="H1129" s="77" t="s">
        <v>463</v>
      </c>
      <c r="I1129" s="77" t="s">
        <v>446</v>
      </c>
      <c r="J1129" s="32"/>
      <c r="N1129" s="81"/>
      <c r="O1129" s="81"/>
      <c r="P1129" s="68"/>
      <c r="Q1129" s="68"/>
    </row>
    <row r="1130" spans="1:17" s="19" customFormat="1" outlineLevel="3" x14ac:dyDescent="0.25">
      <c r="A1130" s="9" t="s">
        <v>448</v>
      </c>
      <c r="B1130" s="9" t="s">
        <v>61</v>
      </c>
      <c r="C1130" s="9" t="s">
        <v>17</v>
      </c>
      <c r="D1130" s="9" t="s">
        <v>18</v>
      </c>
      <c r="E1130" s="18" t="str">
        <f t="shared" si="82"/>
        <v>FUN.ARQ.020.030</v>
      </c>
      <c r="F1130" s="18" t="s">
        <v>1150</v>
      </c>
      <c r="G1130" s="42" t="s">
        <v>420</v>
      </c>
      <c r="H1130" s="77" t="s">
        <v>463</v>
      </c>
      <c r="I1130" s="77" t="s">
        <v>446</v>
      </c>
      <c r="J1130" s="32"/>
      <c r="N1130" s="81"/>
      <c r="O1130" s="81"/>
      <c r="P1130" s="68"/>
      <c r="Q1130" s="68"/>
    </row>
    <row r="1131" spans="1:17" s="19" customFormat="1" outlineLevel="3" x14ac:dyDescent="0.25">
      <c r="A1131" s="9" t="s">
        <v>448</v>
      </c>
      <c r="B1131" s="9" t="s">
        <v>61</v>
      </c>
      <c r="C1131" s="9" t="s">
        <v>17</v>
      </c>
      <c r="D1131" s="9" t="s">
        <v>19</v>
      </c>
      <c r="E1131" s="18" t="str">
        <f t="shared" si="82"/>
        <v>FUN.ARQ.020.040</v>
      </c>
      <c r="F1131" s="18" t="s">
        <v>1149</v>
      </c>
      <c r="G1131" s="42" t="s">
        <v>453</v>
      </c>
      <c r="H1131" s="77" t="s">
        <v>493</v>
      </c>
      <c r="I1131" s="77" t="s">
        <v>446</v>
      </c>
      <c r="J1131" s="32"/>
      <c r="N1131" s="81"/>
      <c r="O1131" s="81"/>
      <c r="P1131" s="68"/>
      <c r="Q1131" s="68"/>
    </row>
    <row r="1132" spans="1:17" s="19" customFormat="1" outlineLevel="3" x14ac:dyDescent="0.25">
      <c r="A1132" s="9" t="s">
        <v>448</v>
      </c>
      <c r="B1132" s="9" t="s">
        <v>61</v>
      </c>
      <c r="C1132" s="9" t="s">
        <v>17</v>
      </c>
      <c r="D1132" s="9" t="s">
        <v>20</v>
      </c>
      <c r="E1132" s="18" t="str">
        <f t="shared" si="82"/>
        <v>FUN.ARQ.020.050</v>
      </c>
      <c r="F1132" s="18" t="s">
        <v>1148</v>
      </c>
      <c r="G1132" s="42" t="s">
        <v>453</v>
      </c>
      <c r="H1132" s="77" t="s">
        <v>460</v>
      </c>
      <c r="I1132" s="77" t="s">
        <v>446</v>
      </c>
      <c r="J1132" s="32"/>
      <c r="N1132" s="81"/>
      <c r="O1132" s="81"/>
      <c r="P1132" s="68"/>
      <c r="Q1132" s="68"/>
    </row>
    <row r="1133" spans="1:17" s="19" customFormat="1" outlineLevel="3" x14ac:dyDescent="0.25">
      <c r="A1133" s="9" t="s">
        <v>448</v>
      </c>
      <c r="B1133" s="9" t="s">
        <v>61</v>
      </c>
      <c r="C1133" s="9" t="s">
        <v>17</v>
      </c>
      <c r="D1133" s="9" t="s">
        <v>21</v>
      </c>
      <c r="E1133" s="18" t="str">
        <f t="shared" si="82"/>
        <v>FUN.ARQ.020.060</v>
      </c>
      <c r="F1133" s="18" t="s">
        <v>1147</v>
      </c>
      <c r="G1133" s="42" t="s">
        <v>420</v>
      </c>
      <c r="H1133" s="77" t="s">
        <v>1013</v>
      </c>
      <c r="I1133" s="77" t="s">
        <v>446</v>
      </c>
      <c r="J1133" s="32"/>
      <c r="N1133" s="81"/>
      <c r="O1133" s="81"/>
      <c r="P1133" s="68"/>
      <c r="Q1133" s="68"/>
    </row>
    <row r="1134" spans="1:17" s="19" customFormat="1" outlineLevel="3" x14ac:dyDescent="0.25">
      <c r="A1134" s="9" t="s">
        <v>448</v>
      </c>
      <c r="B1134" s="9" t="s">
        <v>61</v>
      </c>
      <c r="C1134" s="9" t="s">
        <v>17</v>
      </c>
      <c r="D1134" s="9" t="s">
        <v>22</v>
      </c>
      <c r="E1134" s="18" t="str">
        <f t="shared" si="82"/>
        <v>FUN.ARQ.020.070</v>
      </c>
      <c r="F1134" s="18" t="s">
        <v>1146</v>
      </c>
      <c r="G1134" s="42" t="s">
        <v>420</v>
      </c>
      <c r="H1134" s="77" t="s">
        <v>1013</v>
      </c>
      <c r="I1134" s="77" t="s">
        <v>446</v>
      </c>
      <c r="J1134" s="32"/>
      <c r="N1134" s="81"/>
      <c r="O1134" s="81"/>
      <c r="P1134" s="68"/>
      <c r="Q1134" s="68"/>
    </row>
    <row r="1135" spans="1:17" s="19" customFormat="1" outlineLevel="3" x14ac:dyDescent="0.25">
      <c r="A1135" s="9" t="s">
        <v>448</v>
      </c>
      <c r="B1135" s="9" t="s">
        <v>61</v>
      </c>
      <c r="C1135" s="9" t="s">
        <v>17</v>
      </c>
      <c r="D1135" s="9" t="s">
        <v>23</v>
      </c>
      <c r="E1135" s="18" t="str">
        <f t="shared" si="82"/>
        <v>FUN.ARQ.020.080</v>
      </c>
      <c r="F1135" s="18" t="s">
        <v>1145</v>
      </c>
      <c r="G1135" s="42" t="s">
        <v>457</v>
      </c>
      <c r="H1135" s="77" t="s">
        <v>1144</v>
      </c>
      <c r="I1135" s="77" t="s">
        <v>446</v>
      </c>
      <c r="J1135" s="32"/>
      <c r="N1135" s="81"/>
      <c r="O1135" s="81"/>
      <c r="P1135" s="68"/>
      <c r="Q1135" s="68"/>
    </row>
    <row r="1136" spans="1:17" s="19" customFormat="1" outlineLevel="3" x14ac:dyDescent="0.25">
      <c r="A1136" s="9" t="s">
        <v>448</v>
      </c>
      <c r="B1136" s="9" t="s">
        <v>61</v>
      </c>
      <c r="C1136" s="9" t="s">
        <v>17</v>
      </c>
      <c r="D1136" s="9" t="s">
        <v>24</v>
      </c>
      <c r="E1136" s="18" t="str">
        <f t="shared" si="82"/>
        <v>FUN.ARQ.020.090</v>
      </c>
      <c r="F1136" s="18" t="s">
        <v>1143</v>
      </c>
      <c r="G1136" s="42" t="s">
        <v>420</v>
      </c>
      <c r="H1136" s="77" t="s">
        <v>1013</v>
      </c>
      <c r="I1136" s="77" t="s">
        <v>446</v>
      </c>
      <c r="J1136" s="32"/>
      <c r="N1136" s="81"/>
      <c r="O1136" s="81"/>
      <c r="P1136" s="68"/>
      <c r="Q1136" s="68"/>
    </row>
    <row r="1137" spans="1:17" s="19" customFormat="1" outlineLevel="3" x14ac:dyDescent="0.25">
      <c r="A1137" s="9" t="s">
        <v>448</v>
      </c>
      <c r="B1137" s="9" t="s">
        <v>61</v>
      </c>
      <c r="C1137" s="9" t="s">
        <v>17</v>
      </c>
      <c r="D1137" s="9" t="s">
        <v>25</v>
      </c>
      <c r="E1137" s="18" t="str">
        <f t="shared" si="82"/>
        <v>FUN.ARQ.020.100</v>
      </c>
      <c r="F1137" s="18" t="s">
        <v>1142</v>
      </c>
      <c r="G1137" s="42" t="s">
        <v>453</v>
      </c>
      <c r="H1137" s="77" t="s">
        <v>1013</v>
      </c>
      <c r="I1137" s="77" t="s">
        <v>446</v>
      </c>
      <c r="J1137" s="32"/>
      <c r="N1137" s="81"/>
      <c r="O1137" s="81"/>
      <c r="P1137" s="68"/>
      <c r="Q1137" s="68"/>
    </row>
    <row r="1138" spans="1:17" s="19" customFormat="1" outlineLevel="3" x14ac:dyDescent="0.25">
      <c r="A1138" s="9" t="s">
        <v>448</v>
      </c>
      <c r="B1138" s="9" t="s">
        <v>61</v>
      </c>
      <c r="C1138" s="9" t="s">
        <v>17</v>
      </c>
      <c r="D1138" s="9" t="s">
        <v>26</v>
      </c>
      <c r="E1138" s="18" t="str">
        <f t="shared" si="82"/>
        <v>FUN.ARQ.020.110</v>
      </c>
      <c r="F1138" s="18" t="s">
        <v>1141</v>
      </c>
      <c r="G1138" s="42" t="s">
        <v>420</v>
      </c>
      <c r="H1138" s="77" t="s">
        <v>1013</v>
      </c>
      <c r="I1138" s="77" t="s">
        <v>446</v>
      </c>
      <c r="J1138" s="32"/>
      <c r="N1138" s="81"/>
      <c r="O1138" s="81"/>
      <c r="P1138" s="68"/>
      <c r="Q1138" s="68"/>
    </row>
    <row r="1139" spans="1:17" s="19" customFormat="1" outlineLevel="3" x14ac:dyDescent="0.25">
      <c r="A1139" s="9" t="s">
        <v>448</v>
      </c>
      <c r="B1139" s="9" t="s">
        <v>61</v>
      </c>
      <c r="C1139" s="9" t="s">
        <v>17</v>
      </c>
      <c r="D1139" s="9" t="s">
        <v>27</v>
      </c>
      <c r="E1139" s="18" t="str">
        <f t="shared" si="82"/>
        <v>FUN.ARQ.020.120</v>
      </c>
      <c r="F1139" s="18" t="s">
        <v>1140</v>
      </c>
      <c r="G1139" s="42" t="s">
        <v>420</v>
      </c>
      <c r="H1139" s="77" t="s">
        <v>1013</v>
      </c>
      <c r="I1139" s="77" t="s">
        <v>446</v>
      </c>
      <c r="J1139" s="32"/>
      <c r="N1139" s="81"/>
      <c r="O1139" s="81"/>
      <c r="P1139" s="68"/>
      <c r="Q1139" s="68"/>
    </row>
    <row r="1140" spans="1:17" s="19" customFormat="1" outlineLevel="3" x14ac:dyDescent="0.25">
      <c r="A1140" s="9" t="s">
        <v>448</v>
      </c>
      <c r="B1140" s="9" t="s">
        <v>61</v>
      </c>
      <c r="C1140" s="9" t="s">
        <v>17</v>
      </c>
      <c r="D1140" s="9" t="s">
        <v>28</v>
      </c>
      <c r="E1140" s="18" t="str">
        <f t="shared" si="82"/>
        <v>FUN.ARQ.020.130</v>
      </c>
      <c r="F1140" s="18" t="s">
        <v>1139</v>
      </c>
      <c r="G1140" s="42" t="s">
        <v>420</v>
      </c>
      <c r="H1140" s="77" t="s">
        <v>1013</v>
      </c>
      <c r="I1140" s="77" t="s">
        <v>446</v>
      </c>
      <c r="J1140" s="32"/>
      <c r="N1140" s="81"/>
      <c r="O1140" s="81"/>
      <c r="P1140" s="68"/>
      <c r="Q1140" s="68"/>
    </row>
    <row r="1141" spans="1:17" s="19" customFormat="1" outlineLevel="3" x14ac:dyDescent="0.25">
      <c r="A1141" s="9" t="s">
        <v>448</v>
      </c>
      <c r="B1141" s="9" t="s">
        <v>61</v>
      </c>
      <c r="C1141" s="9" t="s">
        <v>17</v>
      </c>
      <c r="D1141" s="9" t="s">
        <v>171</v>
      </c>
      <c r="E1141" s="18" t="str">
        <f t="shared" si="82"/>
        <v>FUN.ARQ.020.140</v>
      </c>
      <c r="F1141" s="18" t="s">
        <v>1138</v>
      </c>
      <c r="G1141" s="42" t="s">
        <v>420</v>
      </c>
      <c r="H1141" s="77" t="s">
        <v>1013</v>
      </c>
      <c r="I1141" s="77" t="s">
        <v>446</v>
      </c>
      <c r="J1141" s="32"/>
      <c r="N1141" s="81"/>
      <c r="O1141" s="81"/>
      <c r="P1141" s="68"/>
      <c r="Q1141" s="68"/>
    </row>
    <row r="1142" spans="1:17" s="19" customFormat="1" outlineLevel="3" x14ac:dyDescent="0.25">
      <c r="A1142" s="9" t="s">
        <v>448</v>
      </c>
      <c r="B1142" s="9" t="s">
        <v>61</v>
      </c>
      <c r="C1142" s="9" t="s">
        <v>17</v>
      </c>
      <c r="D1142" s="9" t="s">
        <v>210</v>
      </c>
      <c r="E1142" s="18" t="str">
        <f t="shared" si="82"/>
        <v>FUN.ARQ.020.150</v>
      </c>
      <c r="F1142" s="18" t="s">
        <v>1137</v>
      </c>
      <c r="G1142" s="42" t="s">
        <v>420</v>
      </c>
      <c r="H1142" s="77" t="s">
        <v>1013</v>
      </c>
      <c r="I1142" s="77" t="s">
        <v>446</v>
      </c>
      <c r="J1142" s="32"/>
      <c r="N1142" s="81"/>
      <c r="O1142" s="81"/>
      <c r="P1142" s="68"/>
      <c r="Q1142" s="68"/>
    </row>
    <row r="1143" spans="1:17" s="19" customFormat="1" outlineLevel="3" x14ac:dyDescent="0.25">
      <c r="A1143" s="9" t="s">
        <v>448</v>
      </c>
      <c r="B1143" s="9" t="s">
        <v>61</v>
      </c>
      <c r="C1143" s="9" t="s">
        <v>17</v>
      </c>
      <c r="D1143" s="9" t="s">
        <v>212</v>
      </c>
      <c r="E1143" s="18" t="str">
        <f t="shared" si="82"/>
        <v>FUN.ARQ.020.160</v>
      </c>
      <c r="F1143" s="18" t="s">
        <v>1136</v>
      </c>
      <c r="G1143" s="42" t="s">
        <v>453</v>
      </c>
      <c r="H1143" s="77" t="s">
        <v>488</v>
      </c>
      <c r="I1143" s="77" t="s">
        <v>446</v>
      </c>
      <c r="J1143" s="32"/>
      <c r="N1143" s="81"/>
      <c r="O1143" s="81"/>
      <c r="P1143" s="68"/>
      <c r="Q1143" s="68"/>
    </row>
    <row r="1144" spans="1:17" s="19" customFormat="1" outlineLevel="3" x14ac:dyDescent="0.25">
      <c r="A1144" s="9" t="s">
        <v>448</v>
      </c>
      <c r="B1144" s="9" t="s">
        <v>61</v>
      </c>
      <c r="C1144" s="9" t="s">
        <v>17</v>
      </c>
      <c r="D1144" s="9" t="s">
        <v>192</v>
      </c>
      <c r="E1144" s="18" t="str">
        <f t="shared" si="82"/>
        <v>FUN.ARQ.020.170</v>
      </c>
      <c r="F1144" s="18" t="s">
        <v>1135</v>
      </c>
      <c r="G1144" s="42" t="s">
        <v>453</v>
      </c>
      <c r="H1144" s="77" t="s">
        <v>1013</v>
      </c>
      <c r="I1144" s="77" t="s">
        <v>446</v>
      </c>
      <c r="J1144" s="32"/>
      <c r="N1144" s="81"/>
      <c r="O1144" s="81"/>
      <c r="P1144" s="68"/>
      <c r="Q1144" s="68"/>
    </row>
    <row r="1145" spans="1:17" s="19" customFormat="1" outlineLevel="3" x14ac:dyDescent="0.25">
      <c r="A1145" s="9" t="s">
        <v>448</v>
      </c>
      <c r="B1145" s="9" t="s">
        <v>61</v>
      </c>
      <c r="C1145" s="9" t="s">
        <v>17</v>
      </c>
      <c r="D1145" s="9" t="s">
        <v>194</v>
      </c>
      <c r="E1145" s="18" t="str">
        <f t="shared" si="82"/>
        <v>FUN.ARQ.020.180</v>
      </c>
      <c r="F1145" s="18" t="s">
        <v>1134</v>
      </c>
      <c r="G1145" s="42" t="s">
        <v>453</v>
      </c>
      <c r="H1145" s="77" t="s">
        <v>1013</v>
      </c>
      <c r="I1145" s="77" t="s">
        <v>446</v>
      </c>
      <c r="J1145" s="32"/>
      <c r="N1145" s="81"/>
      <c r="O1145" s="81"/>
      <c r="P1145" s="68"/>
      <c r="Q1145" s="68"/>
    </row>
    <row r="1146" spans="1:17" s="19" customFormat="1" outlineLevel="3" x14ac:dyDescent="0.25">
      <c r="A1146" s="9" t="s">
        <v>448</v>
      </c>
      <c r="B1146" s="9" t="s">
        <v>61</v>
      </c>
      <c r="C1146" s="9" t="s">
        <v>17</v>
      </c>
      <c r="D1146" s="9" t="s">
        <v>216</v>
      </c>
      <c r="E1146" s="18" t="str">
        <f t="shared" si="82"/>
        <v>FUN.ARQ.020.190</v>
      </c>
      <c r="F1146" s="18" t="s">
        <v>1133</v>
      </c>
      <c r="G1146" s="42" t="s">
        <v>453</v>
      </c>
      <c r="H1146" s="77" t="s">
        <v>1013</v>
      </c>
      <c r="I1146" s="77" t="s">
        <v>446</v>
      </c>
      <c r="J1146" s="32"/>
      <c r="N1146" s="81"/>
      <c r="O1146" s="81"/>
      <c r="P1146" s="68"/>
      <c r="Q1146" s="68"/>
    </row>
    <row r="1147" spans="1:17" s="19" customFormat="1" outlineLevel="3" x14ac:dyDescent="0.25">
      <c r="A1147" s="9" t="s">
        <v>448</v>
      </c>
      <c r="B1147" s="9" t="s">
        <v>61</v>
      </c>
      <c r="C1147" s="9" t="s">
        <v>17</v>
      </c>
      <c r="D1147" s="9" t="s">
        <v>218</v>
      </c>
      <c r="E1147" s="18" t="str">
        <f t="shared" si="82"/>
        <v>FUN.ARQ.020.200</v>
      </c>
      <c r="F1147" s="18" t="s">
        <v>1132</v>
      </c>
      <c r="G1147" s="42" t="s">
        <v>453</v>
      </c>
      <c r="H1147" s="77" t="s">
        <v>481</v>
      </c>
      <c r="I1147" s="77" t="s">
        <v>446</v>
      </c>
      <c r="J1147" s="32"/>
      <c r="N1147" s="81"/>
      <c r="O1147" s="81"/>
      <c r="P1147" s="68"/>
      <c r="Q1147" s="68"/>
    </row>
    <row r="1148" spans="1:17" s="19" customFormat="1" outlineLevel="3" x14ac:dyDescent="0.25">
      <c r="A1148" s="9" t="s">
        <v>448</v>
      </c>
      <c r="B1148" s="9" t="s">
        <v>61</v>
      </c>
      <c r="C1148" s="9" t="s">
        <v>17</v>
      </c>
      <c r="D1148" s="9" t="s">
        <v>220</v>
      </c>
      <c r="E1148" s="18" t="str">
        <f t="shared" si="82"/>
        <v>FUN.ARQ.020.210</v>
      </c>
      <c r="F1148" s="18" t="s">
        <v>1131</v>
      </c>
      <c r="G1148" s="42" t="s">
        <v>453</v>
      </c>
      <c r="H1148" s="77" t="s">
        <v>481</v>
      </c>
      <c r="I1148" s="77" t="s">
        <v>446</v>
      </c>
      <c r="J1148" s="32"/>
      <c r="N1148" s="81"/>
      <c r="O1148" s="81"/>
      <c r="P1148" s="68"/>
      <c r="Q1148" s="68"/>
    </row>
    <row r="1149" spans="1:17" s="19" customFormat="1" outlineLevel="3" x14ac:dyDescent="0.25">
      <c r="A1149" s="9" t="s">
        <v>448</v>
      </c>
      <c r="B1149" s="9" t="s">
        <v>61</v>
      </c>
      <c r="C1149" s="9" t="s">
        <v>17</v>
      </c>
      <c r="D1149" s="9" t="s">
        <v>222</v>
      </c>
      <c r="E1149" s="18" t="str">
        <f t="shared" si="82"/>
        <v>FUN.ARQ.020.220</v>
      </c>
      <c r="F1149" s="18" t="s">
        <v>1130</v>
      </c>
      <c r="G1149" s="42" t="s">
        <v>453</v>
      </c>
      <c r="H1149" s="77" t="s">
        <v>481</v>
      </c>
      <c r="I1149" s="77" t="s">
        <v>446</v>
      </c>
      <c r="J1149" s="32"/>
      <c r="N1149" s="81"/>
      <c r="O1149" s="81"/>
      <c r="P1149" s="68"/>
      <c r="Q1149" s="68"/>
    </row>
    <row r="1150" spans="1:17" s="19" customFormat="1" outlineLevel="3" x14ac:dyDescent="0.25">
      <c r="A1150" s="9" t="s">
        <v>448</v>
      </c>
      <c r="B1150" s="9" t="s">
        <v>61</v>
      </c>
      <c r="C1150" s="9" t="s">
        <v>17</v>
      </c>
      <c r="D1150" s="9" t="s">
        <v>224</v>
      </c>
      <c r="E1150" s="18" t="str">
        <f t="shared" si="82"/>
        <v>FUN.ARQ.020.230</v>
      </c>
      <c r="F1150" s="18" t="s">
        <v>1129</v>
      </c>
      <c r="G1150" s="42" t="s">
        <v>453</v>
      </c>
      <c r="H1150" s="77" t="s">
        <v>481</v>
      </c>
      <c r="I1150" s="77" t="s">
        <v>446</v>
      </c>
      <c r="J1150" s="32"/>
      <c r="N1150" s="81"/>
      <c r="O1150" s="81"/>
      <c r="P1150" s="68"/>
      <c r="Q1150" s="68"/>
    </row>
    <row r="1151" spans="1:17" s="19" customFormat="1" outlineLevel="3" x14ac:dyDescent="0.25">
      <c r="A1151" s="9" t="s">
        <v>448</v>
      </c>
      <c r="B1151" s="9" t="s">
        <v>61</v>
      </c>
      <c r="C1151" s="9" t="s">
        <v>17</v>
      </c>
      <c r="D1151" s="9" t="s">
        <v>252</v>
      </c>
      <c r="E1151" s="18" t="str">
        <f t="shared" si="82"/>
        <v>FUN.ARQ.020.240</v>
      </c>
      <c r="F1151" s="18" t="s">
        <v>1128</v>
      </c>
      <c r="G1151" s="42" t="s">
        <v>453</v>
      </c>
      <c r="H1151" s="77" t="s">
        <v>481</v>
      </c>
      <c r="I1151" s="77" t="s">
        <v>446</v>
      </c>
      <c r="J1151" s="32"/>
      <c r="N1151" s="81"/>
      <c r="O1151" s="81"/>
      <c r="P1151" s="68"/>
      <c r="Q1151" s="68"/>
    </row>
    <row r="1152" spans="1:17" s="19" customFormat="1" outlineLevel="3" x14ac:dyDescent="0.25">
      <c r="A1152" s="9" t="s">
        <v>448</v>
      </c>
      <c r="B1152" s="9" t="s">
        <v>61</v>
      </c>
      <c r="C1152" s="9" t="s">
        <v>17</v>
      </c>
      <c r="D1152" s="9" t="s">
        <v>254</v>
      </c>
      <c r="E1152" s="18" t="str">
        <f t="shared" si="82"/>
        <v>FUN.ARQ.020.250</v>
      </c>
      <c r="F1152" s="18" t="s">
        <v>749</v>
      </c>
      <c r="G1152" s="42" t="s">
        <v>453</v>
      </c>
      <c r="H1152" s="77" t="s">
        <v>460</v>
      </c>
      <c r="I1152" s="77" t="s">
        <v>446</v>
      </c>
      <c r="J1152" s="32"/>
      <c r="N1152" s="81"/>
      <c r="O1152" s="81"/>
      <c r="P1152" s="68"/>
      <c r="Q1152" s="68"/>
    </row>
    <row r="1153" spans="1:17" s="35" customFormat="1" outlineLevel="2" x14ac:dyDescent="0.25">
      <c r="A1153" s="36" t="s">
        <v>448</v>
      </c>
      <c r="B1153" s="7" t="s">
        <v>61</v>
      </c>
      <c r="C1153" s="7" t="s">
        <v>18</v>
      </c>
      <c r="D1153" s="36"/>
      <c r="E1153" s="31" t="str">
        <f>CONCATENATE(A1153,".",B1153,".",C1153)</f>
        <v>FUN.ARQ.030</v>
      </c>
      <c r="F1153" s="15" t="s">
        <v>1127</v>
      </c>
      <c r="G1153" s="7"/>
      <c r="H1153" s="89"/>
      <c r="I1153" s="15"/>
      <c r="J1153" s="15"/>
    </row>
    <row r="1154" spans="1:17" s="19" customFormat="1" outlineLevel="3" x14ac:dyDescent="0.25">
      <c r="A1154" s="9" t="s">
        <v>448</v>
      </c>
      <c r="B1154" s="9" t="s">
        <v>61</v>
      </c>
      <c r="C1154" s="9" t="s">
        <v>18</v>
      </c>
      <c r="D1154" s="9" t="s">
        <v>16</v>
      </c>
      <c r="E1154" s="18" t="str">
        <f t="shared" si="82"/>
        <v>FUN.ARQ.030.010</v>
      </c>
      <c r="F1154" s="18" t="s">
        <v>1126</v>
      </c>
      <c r="G1154" s="42" t="s">
        <v>453</v>
      </c>
      <c r="H1154" s="77" t="s">
        <v>868</v>
      </c>
      <c r="I1154" s="77" t="s">
        <v>996</v>
      </c>
      <c r="J1154" s="32"/>
      <c r="N1154" s="81"/>
      <c r="O1154" s="81"/>
      <c r="P1154" s="68"/>
      <c r="Q1154" s="68"/>
    </row>
    <row r="1155" spans="1:17" s="19" customFormat="1" outlineLevel="3" x14ac:dyDescent="0.25">
      <c r="A1155" s="9" t="s">
        <v>448</v>
      </c>
      <c r="B1155" s="9" t="s">
        <v>61</v>
      </c>
      <c r="C1155" s="9" t="s">
        <v>18</v>
      </c>
      <c r="D1155" s="9" t="s">
        <v>17</v>
      </c>
      <c r="E1155" s="18" t="str">
        <f t="shared" si="82"/>
        <v>FUN.ARQ.030.020</v>
      </c>
      <c r="F1155" s="18" t="s">
        <v>1125</v>
      </c>
      <c r="G1155" s="42" t="s">
        <v>453</v>
      </c>
      <c r="H1155" s="77" t="s">
        <v>868</v>
      </c>
      <c r="I1155" s="77" t="s">
        <v>446</v>
      </c>
      <c r="J1155" s="32"/>
      <c r="N1155" s="81"/>
      <c r="O1155" s="81"/>
      <c r="P1155" s="68"/>
      <c r="Q1155" s="68"/>
    </row>
    <row r="1156" spans="1:17" s="19" customFormat="1" outlineLevel="3" x14ac:dyDescent="0.25">
      <c r="A1156" s="9" t="s">
        <v>448</v>
      </c>
      <c r="B1156" s="9" t="s">
        <v>61</v>
      </c>
      <c r="C1156" s="9" t="s">
        <v>18</v>
      </c>
      <c r="D1156" s="9" t="s">
        <v>18</v>
      </c>
      <c r="E1156" s="18" t="str">
        <f t="shared" si="82"/>
        <v>FUN.ARQ.030.030</v>
      </c>
      <c r="F1156" s="18" t="s">
        <v>1124</v>
      </c>
      <c r="G1156" s="42" t="s">
        <v>453</v>
      </c>
      <c r="H1156" s="77" t="s">
        <v>952</v>
      </c>
      <c r="I1156" s="77" t="s">
        <v>446</v>
      </c>
      <c r="J1156" s="32"/>
      <c r="N1156" s="81"/>
      <c r="O1156" s="81"/>
      <c r="P1156" s="68"/>
      <c r="Q1156" s="68"/>
    </row>
    <row r="1157" spans="1:17" s="19" customFormat="1" outlineLevel="3" x14ac:dyDescent="0.25">
      <c r="A1157" s="9" t="s">
        <v>448</v>
      </c>
      <c r="B1157" s="9" t="s">
        <v>61</v>
      </c>
      <c r="C1157" s="9" t="s">
        <v>18</v>
      </c>
      <c r="D1157" s="9" t="s">
        <v>19</v>
      </c>
      <c r="E1157" s="18" t="str">
        <f t="shared" si="82"/>
        <v>FUN.ARQ.030.040</v>
      </c>
      <c r="F1157" s="18" t="s">
        <v>1123</v>
      </c>
      <c r="G1157" s="42" t="s">
        <v>453</v>
      </c>
      <c r="H1157" s="77" t="s">
        <v>731</v>
      </c>
      <c r="I1157" s="77" t="s">
        <v>446</v>
      </c>
      <c r="J1157" s="32"/>
      <c r="N1157" s="81"/>
      <c r="O1157" s="81"/>
      <c r="P1157" s="68"/>
      <c r="Q1157" s="68"/>
    </row>
    <row r="1158" spans="1:17" s="19" customFormat="1" outlineLevel="3" x14ac:dyDescent="0.25">
      <c r="A1158" s="9" t="s">
        <v>448</v>
      </c>
      <c r="B1158" s="9" t="s">
        <v>61</v>
      </c>
      <c r="C1158" s="9" t="s">
        <v>18</v>
      </c>
      <c r="D1158" s="9" t="s">
        <v>20</v>
      </c>
      <c r="E1158" s="18" t="str">
        <f t="shared" si="82"/>
        <v>FUN.ARQ.030.050</v>
      </c>
      <c r="F1158" s="18" t="s">
        <v>1122</v>
      </c>
      <c r="G1158" s="42" t="s">
        <v>453</v>
      </c>
      <c r="H1158" s="77" t="s">
        <v>1121</v>
      </c>
      <c r="I1158" s="77" t="s">
        <v>446</v>
      </c>
      <c r="J1158" s="32"/>
      <c r="N1158" s="81"/>
      <c r="O1158" s="81"/>
      <c r="P1158" s="68"/>
      <c r="Q1158" s="68"/>
    </row>
    <row r="1159" spans="1:17" s="35" customFormat="1" outlineLevel="2" x14ac:dyDescent="0.25">
      <c r="A1159" s="36" t="s">
        <v>448</v>
      </c>
      <c r="B1159" s="7" t="s">
        <v>61</v>
      </c>
      <c r="C1159" s="7" t="s">
        <v>19</v>
      </c>
      <c r="D1159" s="36"/>
      <c r="E1159" s="31" t="str">
        <f>CONCATENATE(A1159,".",B1159,".",C1159)</f>
        <v>FUN.ARQ.040</v>
      </c>
      <c r="F1159" s="15" t="s">
        <v>1120</v>
      </c>
      <c r="G1159" s="7"/>
      <c r="H1159" s="89"/>
      <c r="I1159" s="15"/>
      <c r="J1159" s="15"/>
    </row>
    <row r="1160" spans="1:17" s="19" customFormat="1" outlineLevel="3" x14ac:dyDescent="0.25">
      <c r="A1160" s="9" t="s">
        <v>448</v>
      </c>
      <c r="B1160" s="9" t="s">
        <v>61</v>
      </c>
      <c r="C1160" s="9" t="s">
        <v>19</v>
      </c>
      <c r="D1160" s="9" t="s">
        <v>16</v>
      </c>
      <c r="E1160" s="18" t="str">
        <f t="shared" si="82"/>
        <v>FUN.ARQ.040.010</v>
      </c>
      <c r="F1160" s="18" t="s">
        <v>1119</v>
      </c>
      <c r="G1160" s="42" t="s">
        <v>453</v>
      </c>
      <c r="H1160" s="77" t="s">
        <v>802</v>
      </c>
      <c r="I1160" s="77" t="s">
        <v>446</v>
      </c>
      <c r="J1160" s="32"/>
      <c r="N1160" s="81"/>
      <c r="O1160" s="81"/>
      <c r="P1160" s="68"/>
      <c r="Q1160" s="68"/>
    </row>
    <row r="1161" spans="1:17" s="19" customFormat="1" outlineLevel="3" x14ac:dyDescent="0.25">
      <c r="A1161" s="9" t="s">
        <v>448</v>
      </c>
      <c r="B1161" s="9" t="s">
        <v>61</v>
      </c>
      <c r="C1161" s="9" t="s">
        <v>19</v>
      </c>
      <c r="D1161" s="9" t="s">
        <v>17</v>
      </c>
      <c r="E1161" s="18" t="str">
        <f t="shared" si="82"/>
        <v>FUN.ARQ.040.020</v>
      </c>
      <c r="F1161" s="18" t="s">
        <v>1118</v>
      </c>
      <c r="G1161" s="42" t="s">
        <v>453</v>
      </c>
      <c r="H1161" s="77" t="s">
        <v>802</v>
      </c>
      <c r="I1161" s="77" t="s">
        <v>1117</v>
      </c>
      <c r="J1161" s="32"/>
      <c r="N1161" s="81"/>
      <c r="O1161" s="81"/>
      <c r="P1161" s="68"/>
      <c r="Q1161" s="68"/>
    </row>
    <row r="1162" spans="1:17" s="19" customFormat="1" outlineLevel="3" x14ac:dyDescent="0.25">
      <c r="A1162" s="9" t="s">
        <v>448</v>
      </c>
      <c r="B1162" s="9" t="s">
        <v>61</v>
      </c>
      <c r="C1162" s="9" t="s">
        <v>19</v>
      </c>
      <c r="D1162" s="9" t="s">
        <v>18</v>
      </c>
      <c r="E1162" s="18" t="str">
        <f t="shared" si="82"/>
        <v>FUN.ARQ.040.030</v>
      </c>
      <c r="F1162" s="18" t="s">
        <v>170</v>
      </c>
      <c r="G1162" s="42" t="s">
        <v>453</v>
      </c>
      <c r="H1162" s="77" t="s">
        <v>802</v>
      </c>
      <c r="I1162" s="77" t="s">
        <v>446</v>
      </c>
      <c r="J1162" s="32"/>
      <c r="N1162" s="81"/>
      <c r="O1162" s="81"/>
      <c r="P1162" s="68"/>
      <c r="Q1162" s="68"/>
    </row>
    <row r="1163" spans="1:17" s="19" customFormat="1" outlineLevel="3" x14ac:dyDescent="0.25">
      <c r="A1163" s="9" t="s">
        <v>448</v>
      </c>
      <c r="B1163" s="9" t="s">
        <v>61</v>
      </c>
      <c r="C1163" s="9" t="s">
        <v>19</v>
      </c>
      <c r="D1163" s="9" t="s">
        <v>19</v>
      </c>
      <c r="E1163" s="18" t="str">
        <f t="shared" si="82"/>
        <v>FUN.ARQ.040.040</v>
      </c>
      <c r="F1163" s="18" t="s">
        <v>1116</v>
      </c>
      <c r="G1163" s="42" t="s">
        <v>453</v>
      </c>
      <c r="H1163" s="77" t="s">
        <v>802</v>
      </c>
      <c r="I1163" s="77" t="s">
        <v>446</v>
      </c>
      <c r="J1163" s="32"/>
      <c r="N1163" s="81"/>
      <c r="O1163" s="81"/>
      <c r="P1163" s="68"/>
      <c r="Q1163" s="68"/>
    </row>
    <row r="1164" spans="1:17" s="19" customFormat="1" outlineLevel="3" x14ac:dyDescent="0.25">
      <c r="A1164" s="9" t="s">
        <v>448</v>
      </c>
      <c r="B1164" s="9" t="s">
        <v>61</v>
      </c>
      <c r="C1164" s="9" t="s">
        <v>19</v>
      </c>
      <c r="D1164" s="9" t="s">
        <v>20</v>
      </c>
      <c r="E1164" s="18" t="str">
        <f t="shared" si="82"/>
        <v>FUN.ARQ.040.050</v>
      </c>
      <c r="F1164" s="18" t="s">
        <v>1115</v>
      </c>
      <c r="G1164" s="42" t="s">
        <v>453</v>
      </c>
      <c r="H1164" s="77" t="s">
        <v>802</v>
      </c>
      <c r="I1164" s="77" t="s">
        <v>446</v>
      </c>
      <c r="J1164" s="32"/>
      <c r="N1164" s="81"/>
      <c r="O1164" s="81"/>
      <c r="P1164" s="68"/>
      <c r="Q1164" s="68"/>
    </row>
    <row r="1165" spans="1:17" s="19" customFormat="1" outlineLevel="3" x14ac:dyDescent="0.25">
      <c r="A1165" s="9" t="s">
        <v>448</v>
      </c>
      <c r="B1165" s="9" t="s">
        <v>61</v>
      </c>
      <c r="C1165" s="9" t="s">
        <v>19</v>
      </c>
      <c r="D1165" s="9" t="s">
        <v>21</v>
      </c>
      <c r="E1165" s="18" t="str">
        <f t="shared" si="82"/>
        <v>FUN.ARQ.040.060</v>
      </c>
      <c r="F1165" s="18" t="s">
        <v>444</v>
      </c>
      <c r="G1165" s="42" t="s">
        <v>453</v>
      </c>
      <c r="H1165" s="77" t="s">
        <v>802</v>
      </c>
      <c r="I1165" s="77" t="s">
        <v>446</v>
      </c>
      <c r="J1165" s="32"/>
      <c r="N1165" s="81"/>
      <c r="O1165" s="81"/>
      <c r="P1165" s="68"/>
      <c r="Q1165" s="68"/>
    </row>
    <row r="1166" spans="1:17" s="19" customFormat="1" outlineLevel="3" x14ac:dyDescent="0.25">
      <c r="A1166" s="9" t="s">
        <v>448</v>
      </c>
      <c r="B1166" s="9" t="s">
        <v>61</v>
      </c>
      <c r="C1166" s="9" t="s">
        <v>19</v>
      </c>
      <c r="D1166" s="9" t="s">
        <v>22</v>
      </c>
      <c r="E1166" s="18" t="str">
        <f t="shared" ref="E1166:E1191" si="83">CONCATENATE(A1166,".",B1166,".",C1166,".",D1166)</f>
        <v>FUN.ARQ.040.070</v>
      </c>
      <c r="F1166" s="18" t="s">
        <v>1114</v>
      </c>
      <c r="G1166" s="42" t="s">
        <v>453</v>
      </c>
      <c r="H1166" s="77" t="s">
        <v>802</v>
      </c>
      <c r="I1166" s="77" t="s">
        <v>446</v>
      </c>
      <c r="J1166" s="32"/>
      <c r="N1166" s="81"/>
      <c r="O1166" s="81"/>
      <c r="P1166" s="68"/>
      <c r="Q1166" s="68"/>
    </row>
    <row r="1167" spans="1:17" s="19" customFormat="1" outlineLevel="3" x14ac:dyDescent="0.25">
      <c r="A1167" s="9" t="s">
        <v>448</v>
      </c>
      <c r="B1167" s="9" t="s">
        <v>61</v>
      </c>
      <c r="C1167" s="9" t="s">
        <v>19</v>
      </c>
      <c r="D1167" s="9" t="s">
        <v>23</v>
      </c>
      <c r="E1167" s="18" t="str">
        <f t="shared" si="83"/>
        <v>FUN.ARQ.040.080</v>
      </c>
      <c r="F1167" s="18" t="s">
        <v>1113</v>
      </c>
      <c r="G1167" s="42" t="s">
        <v>453</v>
      </c>
      <c r="H1167" s="77" t="s">
        <v>802</v>
      </c>
      <c r="I1167" s="77" t="s">
        <v>446</v>
      </c>
      <c r="J1167" s="32"/>
      <c r="N1167" s="81"/>
      <c r="O1167" s="81"/>
      <c r="P1167" s="68"/>
      <c r="Q1167" s="68"/>
    </row>
    <row r="1168" spans="1:17" s="19" customFormat="1" outlineLevel="3" x14ac:dyDescent="0.25">
      <c r="A1168" s="9" t="s">
        <v>448</v>
      </c>
      <c r="B1168" s="9" t="s">
        <v>61</v>
      </c>
      <c r="C1168" s="9" t="s">
        <v>19</v>
      </c>
      <c r="D1168" s="9" t="s">
        <v>24</v>
      </c>
      <c r="E1168" s="18" t="str">
        <f t="shared" si="83"/>
        <v>FUN.ARQ.040.090</v>
      </c>
      <c r="F1168" s="18" t="s">
        <v>1112</v>
      </c>
      <c r="G1168" s="42" t="s">
        <v>453</v>
      </c>
      <c r="H1168" s="77" t="s">
        <v>802</v>
      </c>
      <c r="I1168" s="77" t="s">
        <v>446</v>
      </c>
      <c r="J1168" s="32"/>
      <c r="N1168" s="81"/>
      <c r="O1168" s="81"/>
      <c r="P1168" s="68"/>
      <c r="Q1168" s="68"/>
    </row>
    <row r="1169" spans="1:17" s="19" customFormat="1" outlineLevel="3" x14ac:dyDescent="0.25">
      <c r="A1169" s="9" t="s">
        <v>448</v>
      </c>
      <c r="B1169" s="9" t="s">
        <v>61</v>
      </c>
      <c r="C1169" s="9" t="s">
        <v>19</v>
      </c>
      <c r="D1169" s="9" t="s">
        <v>25</v>
      </c>
      <c r="E1169" s="18" t="str">
        <f t="shared" si="83"/>
        <v>FUN.ARQ.040.100</v>
      </c>
      <c r="F1169" s="18" t="s">
        <v>1111</v>
      </c>
      <c r="G1169" s="42" t="s">
        <v>453</v>
      </c>
      <c r="H1169" s="77" t="s">
        <v>802</v>
      </c>
      <c r="I1169" s="77" t="s">
        <v>1110</v>
      </c>
      <c r="J1169" s="32"/>
      <c r="N1169" s="81"/>
      <c r="O1169" s="81"/>
      <c r="P1169" s="68"/>
      <c r="Q1169" s="68"/>
    </row>
    <row r="1170" spans="1:17" s="19" customFormat="1" outlineLevel="3" x14ac:dyDescent="0.25">
      <c r="A1170" s="9" t="s">
        <v>448</v>
      </c>
      <c r="B1170" s="9" t="s">
        <v>61</v>
      </c>
      <c r="C1170" s="9" t="s">
        <v>19</v>
      </c>
      <c r="D1170" s="9" t="s">
        <v>26</v>
      </c>
      <c r="E1170" s="18" t="str">
        <f t="shared" si="83"/>
        <v>FUN.ARQ.040.110</v>
      </c>
      <c r="F1170" s="18" t="s">
        <v>1109</v>
      </c>
      <c r="G1170" s="42" t="s">
        <v>453</v>
      </c>
      <c r="H1170" s="77" t="s">
        <v>802</v>
      </c>
      <c r="I1170" s="77" t="s">
        <v>1108</v>
      </c>
      <c r="J1170" s="32"/>
      <c r="N1170" s="81"/>
      <c r="O1170" s="81"/>
      <c r="P1170" s="68"/>
      <c r="Q1170" s="68"/>
    </row>
    <row r="1171" spans="1:17" s="19" customFormat="1" outlineLevel="3" x14ac:dyDescent="0.25">
      <c r="A1171" s="9" t="s">
        <v>448</v>
      </c>
      <c r="B1171" s="9" t="s">
        <v>61</v>
      </c>
      <c r="C1171" s="9" t="s">
        <v>19</v>
      </c>
      <c r="D1171" s="9" t="s">
        <v>27</v>
      </c>
      <c r="E1171" s="18" t="str">
        <f t="shared" si="83"/>
        <v>FUN.ARQ.040.120</v>
      </c>
      <c r="F1171" s="18" t="s">
        <v>1107</v>
      </c>
      <c r="G1171" s="42" t="s">
        <v>453</v>
      </c>
      <c r="H1171" s="77" t="s">
        <v>802</v>
      </c>
      <c r="I1171" s="77" t="s">
        <v>446</v>
      </c>
      <c r="J1171" s="32"/>
      <c r="N1171" s="81"/>
      <c r="O1171" s="81"/>
      <c r="P1171" s="68"/>
      <c r="Q1171" s="68"/>
    </row>
    <row r="1172" spans="1:17" s="19" customFormat="1" outlineLevel="3" x14ac:dyDescent="0.25">
      <c r="A1172" s="9" t="s">
        <v>448</v>
      </c>
      <c r="B1172" s="9" t="s">
        <v>61</v>
      </c>
      <c r="C1172" s="9" t="s">
        <v>19</v>
      </c>
      <c r="D1172" s="9" t="s">
        <v>28</v>
      </c>
      <c r="E1172" s="18" t="str">
        <f t="shared" si="83"/>
        <v>FUN.ARQ.040.130</v>
      </c>
      <c r="F1172" s="18" t="s">
        <v>1106</v>
      </c>
      <c r="G1172" s="42" t="s">
        <v>453</v>
      </c>
      <c r="H1172" s="77" t="s">
        <v>802</v>
      </c>
      <c r="I1172" s="77" t="s">
        <v>446</v>
      </c>
      <c r="J1172" s="32"/>
      <c r="N1172" s="81"/>
      <c r="O1172" s="81"/>
      <c r="P1172" s="68"/>
      <c r="Q1172" s="68"/>
    </row>
    <row r="1173" spans="1:17" s="19" customFormat="1" outlineLevel="3" x14ac:dyDescent="0.25">
      <c r="A1173" s="9" t="s">
        <v>448</v>
      </c>
      <c r="B1173" s="9" t="s">
        <v>61</v>
      </c>
      <c r="C1173" s="9" t="s">
        <v>19</v>
      </c>
      <c r="D1173" s="9" t="s">
        <v>171</v>
      </c>
      <c r="E1173" s="18" t="str">
        <f t="shared" si="83"/>
        <v>FUN.ARQ.040.140</v>
      </c>
      <c r="F1173" s="18" t="s">
        <v>1105</v>
      </c>
      <c r="G1173" s="42" t="s">
        <v>453</v>
      </c>
      <c r="H1173" s="77" t="s">
        <v>802</v>
      </c>
      <c r="I1173" s="77" t="s">
        <v>446</v>
      </c>
      <c r="J1173" s="32"/>
      <c r="N1173" s="81"/>
      <c r="O1173" s="81"/>
      <c r="P1173" s="68"/>
      <c r="Q1173" s="68"/>
    </row>
    <row r="1174" spans="1:17" s="19" customFormat="1" outlineLevel="3" x14ac:dyDescent="0.25">
      <c r="A1174" s="9" t="s">
        <v>448</v>
      </c>
      <c r="B1174" s="9" t="s">
        <v>61</v>
      </c>
      <c r="C1174" s="9" t="s">
        <v>19</v>
      </c>
      <c r="D1174" s="9" t="s">
        <v>210</v>
      </c>
      <c r="E1174" s="18" t="str">
        <f t="shared" si="83"/>
        <v>FUN.ARQ.040.150</v>
      </c>
      <c r="F1174" s="18" t="s">
        <v>1104</v>
      </c>
      <c r="G1174" s="42" t="s">
        <v>453</v>
      </c>
      <c r="H1174" s="77" t="s">
        <v>802</v>
      </c>
      <c r="I1174" s="77" t="s">
        <v>446</v>
      </c>
      <c r="J1174" s="32"/>
      <c r="N1174" s="81"/>
      <c r="O1174" s="81"/>
      <c r="P1174" s="68"/>
      <c r="Q1174" s="68"/>
    </row>
    <row r="1175" spans="1:17" s="19" customFormat="1" outlineLevel="3" x14ac:dyDescent="0.25">
      <c r="A1175" s="9" t="s">
        <v>448</v>
      </c>
      <c r="B1175" s="9" t="s">
        <v>61</v>
      </c>
      <c r="C1175" s="9" t="s">
        <v>19</v>
      </c>
      <c r="D1175" s="9" t="s">
        <v>212</v>
      </c>
      <c r="E1175" s="18" t="str">
        <f t="shared" si="83"/>
        <v>FUN.ARQ.040.160</v>
      </c>
      <c r="F1175" s="18" t="s">
        <v>1103</v>
      </c>
      <c r="G1175" s="42" t="s">
        <v>453</v>
      </c>
      <c r="H1175" s="77" t="s">
        <v>802</v>
      </c>
      <c r="I1175" s="77" t="s">
        <v>446</v>
      </c>
      <c r="J1175" s="32"/>
      <c r="N1175" s="81"/>
      <c r="O1175" s="81"/>
      <c r="P1175" s="68"/>
      <c r="Q1175" s="68"/>
    </row>
    <row r="1176" spans="1:17" s="35" customFormat="1" outlineLevel="2" x14ac:dyDescent="0.25">
      <c r="A1176" s="36" t="s">
        <v>448</v>
      </c>
      <c r="B1176" s="7" t="s">
        <v>61</v>
      </c>
      <c r="C1176" s="7" t="s">
        <v>20</v>
      </c>
      <c r="D1176" s="36"/>
      <c r="E1176" s="31" t="str">
        <f>CONCATENATE(A1176,".",B1176,".",C1176)</f>
        <v>FUN.ARQ.050</v>
      </c>
      <c r="F1176" s="15" t="s">
        <v>1102</v>
      </c>
      <c r="G1176" s="7"/>
      <c r="H1176" s="89"/>
      <c r="I1176" s="15"/>
      <c r="J1176" s="15"/>
    </row>
    <row r="1177" spans="1:17" s="19" customFormat="1" outlineLevel="3" x14ac:dyDescent="0.25">
      <c r="A1177" s="9" t="s">
        <v>448</v>
      </c>
      <c r="B1177" s="9" t="s">
        <v>61</v>
      </c>
      <c r="C1177" s="9" t="s">
        <v>20</v>
      </c>
      <c r="D1177" s="9" t="s">
        <v>16</v>
      </c>
      <c r="E1177" s="18" t="str">
        <f t="shared" si="83"/>
        <v>FUN.ARQ.050.010</v>
      </c>
      <c r="F1177" s="18" t="s">
        <v>436</v>
      </c>
      <c r="G1177" s="42" t="s">
        <v>453</v>
      </c>
      <c r="H1177" s="77" t="s">
        <v>1085</v>
      </c>
      <c r="I1177" s="77" t="s">
        <v>1101</v>
      </c>
      <c r="J1177" s="32"/>
      <c r="N1177" s="81"/>
      <c r="O1177" s="81"/>
      <c r="P1177" s="68"/>
      <c r="Q1177" s="68"/>
    </row>
    <row r="1178" spans="1:17" s="19" customFormat="1" outlineLevel="3" x14ac:dyDescent="0.25">
      <c r="A1178" s="9" t="s">
        <v>448</v>
      </c>
      <c r="B1178" s="9" t="s">
        <v>61</v>
      </c>
      <c r="C1178" s="9" t="s">
        <v>20</v>
      </c>
      <c r="D1178" s="9" t="s">
        <v>17</v>
      </c>
      <c r="E1178" s="18" t="str">
        <f t="shared" si="83"/>
        <v>FUN.ARQ.050.020</v>
      </c>
      <c r="F1178" s="18" t="s">
        <v>1100</v>
      </c>
      <c r="G1178" s="42" t="s">
        <v>453</v>
      </c>
      <c r="H1178" s="77" t="s">
        <v>1085</v>
      </c>
      <c r="I1178" s="77" t="s">
        <v>1088</v>
      </c>
      <c r="J1178" s="32"/>
      <c r="N1178" s="81"/>
      <c r="O1178" s="81"/>
      <c r="P1178" s="68"/>
      <c r="Q1178" s="68"/>
    </row>
    <row r="1179" spans="1:17" s="19" customFormat="1" outlineLevel="3" x14ac:dyDescent="0.25">
      <c r="A1179" s="9" t="s">
        <v>448</v>
      </c>
      <c r="B1179" s="9" t="s">
        <v>61</v>
      </c>
      <c r="C1179" s="9" t="s">
        <v>20</v>
      </c>
      <c r="D1179" s="9" t="s">
        <v>18</v>
      </c>
      <c r="E1179" s="18" t="str">
        <f t="shared" si="83"/>
        <v>FUN.ARQ.050.030</v>
      </c>
      <c r="F1179" s="18" t="s">
        <v>1099</v>
      </c>
      <c r="G1179" s="42" t="s">
        <v>453</v>
      </c>
      <c r="H1179" s="77" t="s">
        <v>1013</v>
      </c>
      <c r="I1179" s="77" t="s">
        <v>446</v>
      </c>
      <c r="J1179" s="32"/>
      <c r="N1179" s="81"/>
      <c r="O1179" s="81"/>
      <c r="P1179" s="68"/>
      <c r="Q1179" s="68"/>
    </row>
    <row r="1180" spans="1:17" s="19" customFormat="1" outlineLevel="3" x14ac:dyDescent="0.25">
      <c r="A1180" s="9" t="s">
        <v>448</v>
      </c>
      <c r="B1180" s="9" t="s">
        <v>61</v>
      </c>
      <c r="C1180" s="9" t="s">
        <v>20</v>
      </c>
      <c r="D1180" s="9" t="s">
        <v>19</v>
      </c>
      <c r="E1180" s="18" t="str">
        <f t="shared" si="83"/>
        <v>FUN.ARQ.050.040</v>
      </c>
      <c r="F1180" s="18" t="s">
        <v>1098</v>
      </c>
      <c r="G1180" s="42" t="s">
        <v>453</v>
      </c>
      <c r="H1180" s="77" t="s">
        <v>802</v>
      </c>
      <c r="I1180" s="77" t="s">
        <v>446</v>
      </c>
      <c r="J1180" s="32"/>
      <c r="N1180" s="81"/>
      <c r="O1180" s="81"/>
      <c r="P1180" s="68"/>
      <c r="Q1180" s="68"/>
    </row>
    <row r="1181" spans="1:17" s="19" customFormat="1" outlineLevel="3" x14ac:dyDescent="0.25">
      <c r="A1181" s="9" t="s">
        <v>448</v>
      </c>
      <c r="B1181" s="9" t="s">
        <v>61</v>
      </c>
      <c r="C1181" s="9" t="s">
        <v>20</v>
      </c>
      <c r="D1181" s="9" t="s">
        <v>20</v>
      </c>
      <c r="E1181" s="18" t="str">
        <f t="shared" si="83"/>
        <v>FUN.ARQ.050.050</v>
      </c>
      <c r="F1181" s="18" t="s">
        <v>1097</v>
      </c>
      <c r="G1181" s="42" t="s">
        <v>453</v>
      </c>
      <c r="H1181" s="77" t="s">
        <v>1085</v>
      </c>
      <c r="I1181" s="77" t="s">
        <v>1094</v>
      </c>
      <c r="J1181" s="32"/>
      <c r="N1181" s="81"/>
      <c r="O1181" s="81"/>
      <c r="P1181" s="68"/>
      <c r="Q1181" s="68"/>
    </row>
    <row r="1182" spans="1:17" s="19" customFormat="1" outlineLevel="3" x14ac:dyDescent="0.25">
      <c r="A1182" s="9" t="s">
        <v>448</v>
      </c>
      <c r="B1182" s="9" t="s">
        <v>61</v>
      </c>
      <c r="C1182" s="9" t="s">
        <v>20</v>
      </c>
      <c r="D1182" s="9" t="s">
        <v>21</v>
      </c>
      <c r="E1182" s="18" t="str">
        <f t="shared" si="83"/>
        <v>FUN.ARQ.050.060</v>
      </c>
      <c r="F1182" s="18" t="s">
        <v>1096</v>
      </c>
      <c r="G1182" s="42" t="s">
        <v>453</v>
      </c>
      <c r="H1182" s="77" t="s">
        <v>1085</v>
      </c>
      <c r="I1182" s="77" t="s">
        <v>1094</v>
      </c>
      <c r="J1182" s="32"/>
      <c r="N1182" s="81"/>
      <c r="O1182" s="81"/>
      <c r="P1182" s="68"/>
      <c r="Q1182" s="68"/>
    </row>
    <row r="1183" spans="1:17" s="19" customFormat="1" outlineLevel="3" x14ac:dyDescent="0.25">
      <c r="A1183" s="9" t="s">
        <v>448</v>
      </c>
      <c r="B1183" s="9" t="s">
        <v>61</v>
      </c>
      <c r="C1183" s="9" t="s">
        <v>20</v>
      </c>
      <c r="D1183" s="9" t="s">
        <v>22</v>
      </c>
      <c r="E1183" s="18" t="str">
        <f t="shared" si="83"/>
        <v>FUN.ARQ.050.070</v>
      </c>
      <c r="F1183" s="18" t="s">
        <v>1095</v>
      </c>
      <c r="G1183" s="42" t="s">
        <v>453</v>
      </c>
      <c r="H1183" s="77" t="s">
        <v>1085</v>
      </c>
      <c r="I1183" s="77" t="s">
        <v>1094</v>
      </c>
      <c r="J1183" s="32"/>
      <c r="N1183" s="81"/>
      <c r="O1183" s="81"/>
      <c r="P1183" s="68"/>
      <c r="Q1183" s="68"/>
    </row>
    <row r="1184" spans="1:17" s="19" customFormat="1" outlineLevel="3" x14ac:dyDescent="0.25">
      <c r="A1184" s="9" t="s">
        <v>448</v>
      </c>
      <c r="B1184" s="9" t="s">
        <v>61</v>
      </c>
      <c r="C1184" s="9" t="s">
        <v>20</v>
      </c>
      <c r="D1184" s="9" t="s">
        <v>23</v>
      </c>
      <c r="E1184" s="18" t="str">
        <f t="shared" si="83"/>
        <v>FUN.ARQ.050.080</v>
      </c>
      <c r="F1184" s="18" t="s">
        <v>437</v>
      </c>
      <c r="G1184" s="42" t="s">
        <v>453</v>
      </c>
      <c r="H1184" s="77" t="s">
        <v>1085</v>
      </c>
      <c r="I1184" s="77" t="s">
        <v>1094</v>
      </c>
      <c r="J1184" s="32"/>
      <c r="N1184" s="81"/>
      <c r="O1184" s="81"/>
      <c r="P1184" s="68"/>
      <c r="Q1184" s="68"/>
    </row>
    <row r="1185" spans="1:17" s="19" customFormat="1" outlineLevel="3" x14ac:dyDescent="0.25">
      <c r="A1185" s="9" t="s">
        <v>448</v>
      </c>
      <c r="B1185" s="9" t="s">
        <v>61</v>
      </c>
      <c r="C1185" s="9" t="s">
        <v>20</v>
      </c>
      <c r="D1185" s="9" t="s">
        <v>24</v>
      </c>
      <c r="E1185" s="18" t="str">
        <f t="shared" si="83"/>
        <v>FUN.ARQ.050.090</v>
      </c>
      <c r="F1185" s="18" t="s">
        <v>1093</v>
      </c>
      <c r="G1185" s="42" t="s">
        <v>453</v>
      </c>
      <c r="H1185" s="77" t="s">
        <v>1085</v>
      </c>
      <c r="I1185" s="77" t="s">
        <v>446</v>
      </c>
      <c r="J1185" s="32"/>
      <c r="N1185" s="81"/>
      <c r="O1185" s="81"/>
      <c r="P1185" s="68"/>
      <c r="Q1185" s="68"/>
    </row>
    <row r="1186" spans="1:17" s="19" customFormat="1" outlineLevel="3" x14ac:dyDescent="0.25">
      <c r="A1186" s="9" t="s">
        <v>448</v>
      </c>
      <c r="B1186" s="9" t="s">
        <v>61</v>
      </c>
      <c r="C1186" s="9" t="s">
        <v>20</v>
      </c>
      <c r="D1186" s="9" t="s">
        <v>25</v>
      </c>
      <c r="E1186" s="18" t="str">
        <f t="shared" si="83"/>
        <v>FUN.ARQ.050.100</v>
      </c>
      <c r="F1186" s="18" t="s">
        <v>1092</v>
      </c>
      <c r="G1186" s="42" t="s">
        <v>453</v>
      </c>
      <c r="H1186" s="77" t="s">
        <v>1085</v>
      </c>
      <c r="I1186" s="77" t="s">
        <v>446</v>
      </c>
      <c r="J1186" s="32"/>
      <c r="N1186" s="81"/>
      <c r="O1186" s="81"/>
      <c r="P1186" s="68"/>
      <c r="Q1186" s="68"/>
    </row>
    <row r="1187" spans="1:17" s="19" customFormat="1" outlineLevel="3" x14ac:dyDescent="0.25">
      <c r="A1187" s="9" t="s">
        <v>448</v>
      </c>
      <c r="B1187" s="9" t="s">
        <v>61</v>
      </c>
      <c r="C1187" s="9" t="s">
        <v>20</v>
      </c>
      <c r="D1187" s="9" t="s">
        <v>26</v>
      </c>
      <c r="E1187" s="18" t="str">
        <f t="shared" si="83"/>
        <v>FUN.ARQ.050.110</v>
      </c>
      <c r="F1187" s="18" t="s">
        <v>500</v>
      </c>
      <c r="G1187" s="42" t="s">
        <v>453</v>
      </c>
      <c r="H1187" s="77" t="s">
        <v>1085</v>
      </c>
      <c r="I1187" s="77" t="s">
        <v>1091</v>
      </c>
      <c r="J1187" s="32"/>
      <c r="N1187" s="81"/>
      <c r="O1187" s="81"/>
      <c r="P1187" s="68"/>
      <c r="Q1187" s="68"/>
    </row>
    <row r="1188" spans="1:17" s="19" customFormat="1" outlineLevel="3" x14ac:dyDescent="0.25">
      <c r="A1188" s="9" t="s">
        <v>448</v>
      </c>
      <c r="B1188" s="9" t="s">
        <v>61</v>
      </c>
      <c r="C1188" s="9" t="s">
        <v>20</v>
      </c>
      <c r="D1188" s="9" t="s">
        <v>27</v>
      </c>
      <c r="E1188" s="18" t="str">
        <f t="shared" si="83"/>
        <v>FUN.ARQ.050.120</v>
      </c>
      <c r="F1188" s="18" t="s">
        <v>1090</v>
      </c>
      <c r="G1188" s="42" t="s">
        <v>453</v>
      </c>
      <c r="H1188" s="77" t="s">
        <v>1085</v>
      </c>
      <c r="I1188" s="77" t="s">
        <v>1089</v>
      </c>
      <c r="J1188" s="32"/>
      <c r="N1188" s="81"/>
      <c r="O1188" s="81"/>
      <c r="P1188" s="68"/>
      <c r="Q1188" s="68"/>
    </row>
    <row r="1189" spans="1:17" s="19" customFormat="1" outlineLevel="3" x14ac:dyDescent="0.25">
      <c r="A1189" s="9" t="s">
        <v>448</v>
      </c>
      <c r="B1189" s="9" t="s">
        <v>61</v>
      </c>
      <c r="C1189" s="9" t="s">
        <v>20</v>
      </c>
      <c r="D1189" s="9" t="s">
        <v>28</v>
      </c>
      <c r="E1189" s="18" t="str">
        <f t="shared" si="83"/>
        <v>FUN.ARQ.050.130</v>
      </c>
      <c r="F1189" s="18" t="s">
        <v>624</v>
      </c>
      <c r="G1189" s="42" t="s">
        <v>453</v>
      </c>
      <c r="H1189" s="77" t="s">
        <v>1085</v>
      </c>
      <c r="I1189" s="77" t="s">
        <v>1088</v>
      </c>
      <c r="J1189" s="32"/>
      <c r="N1189" s="81"/>
      <c r="O1189" s="81"/>
      <c r="P1189" s="68"/>
      <c r="Q1189" s="68"/>
    </row>
    <row r="1190" spans="1:17" s="19" customFormat="1" outlineLevel="3" x14ac:dyDescent="0.25">
      <c r="A1190" s="9" t="s">
        <v>448</v>
      </c>
      <c r="B1190" s="9" t="s">
        <v>61</v>
      </c>
      <c r="C1190" s="9" t="s">
        <v>20</v>
      </c>
      <c r="D1190" s="9" t="s">
        <v>171</v>
      </c>
      <c r="E1190" s="18" t="str">
        <f t="shared" si="83"/>
        <v>FUN.ARQ.050.140</v>
      </c>
      <c r="F1190" s="18" t="s">
        <v>1087</v>
      </c>
      <c r="G1190" s="42" t="s">
        <v>453</v>
      </c>
      <c r="H1190" s="77" t="s">
        <v>1085</v>
      </c>
      <c r="I1190" s="77" t="s">
        <v>446</v>
      </c>
      <c r="J1190" s="32"/>
      <c r="N1190" s="81"/>
      <c r="O1190" s="81"/>
      <c r="P1190" s="68"/>
      <c r="Q1190" s="68"/>
    </row>
    <row r="1191" spans="1:17" s="19" customFormat="1" outlineLevel="3" x14ac:dyDescent="0.25">
      <c r="A1191" s="9" t="s">
        <v>448</v>
      </c>
      <c r="B1191" s="9" t="s">
        <v>61</v>
      </c>
      <c r="C1191" s="9" t="s">
        <v>20</v>
      </c>
      <c r="D1191" s="9" t="s">
        <v>210</v>
      </c>
      <c r="E1191" s="18" t="str">
        <f t="shared" si="83"/>
        <v>FUN.ARQ.050.150</v>
      </c>
      <c r="F1191" s="18" t="s">
        <v>1086</v>
      </c>
      <c r="G1191" s="42" t="s">
        <v>453</v>
      </c>
      <c r="H1191" s="77" t="s">
        <v>1085</v>
      </c>
      <c r="I1191" s="77" t="s">
        <v>446</v>
      </c>
      <c r="J1191" s="32"/>
      <c r="N1191" s="81"/>
      <c r="O1191" s="81"/>
      <c r="P1191" s="68"/>
      <c r="Q1191" s="68"/>
    </row>
    <row r="1192" spans="1:17" s="35" customFormat="1" outlineLevel="2" x14ac:dyDescent="0.25">
      <c r="A1192" s="36" t="s">
        <v>448</v>
      </c>
      <c r="B1192" s="7" t="s">
        <v>61</v>
      </c>
      <c r="C1192" s="7" t="s">
        <v>21</v>
      </c>
      <c r="D1192" s="36"/>
      <c r="E1192" s="31" t="str">
        <f>CONCATENATE(A1192,".",B1192,".",C1192)</f>
        <v>FUN.ARQ.060</v>
      </c>
      <c r="F1192" s="15" t="s">
        <v>1084</v>
      </c>
      <c r="G1192" s="7"/>
      <c r="H1192" s="89"/>
      <c r="I1192" s="15"/>
      <c r="J1192" s="15"/>
    </row>
    <row r="1193" spans="1:17" s="19" customFormat="1" outlineLevel="3" x14ac:dyDescent="0.25">
      <c r="A1193" s="9" t="s">
        <v>448</v>
      </c>
      <c r="B1193" s="9" t="s">
        <v>61</v>
      </c>
      <c r="C1193" s="9" t="s">
        <v>21</v>
      </c>
      <c r="D1193" s="9" t="s">
        <v>16</v>
      </c>
      <c r="E1193" s="18" t="str">
        <f t="shared" ref="E1193:E1194" si="84">CONCATENATE(A1193,".",B1193,".",C1193,".",D1193)</f>
        <v>FUN.ARQ.060.010</v>
      </c>
      <c r="F1193" s="18" t="s">
        <v>1083</v>
      </c>
      <c r="G1193" s="42" t="s">
        <v>453</v>
      </c>
      <c r="H1193" s="77" t="s">
        <v>466</v>
      </c>
      <c r="I1193" s="77" t="s">
        <v>446</v>
      </c>
      <c r="J1193" s="32"/>
      <c r="N1193" s="81"/>
      <c r="O1193" s="81"/>
      <c r="P1193" s="68"/>
      <c r="Q1193" s="68"/>
    </row>
    <row r="1194" spans="1:17" s="19" customFormat="1" outlineLevel="3" x14ac:dyDescent="0.25">
      <c r="A1194" s="9" t="s">
        <v>448</v>
      </c>
      <c r="B1194" s="9" t="s">
        <v>61</v>
      </c>
      <c r="C1194" s="9" t="s">
        <v>21</v>
      </c>
      <c r="D1194" s="9" t="s">
        <v>17</v>
      </c>
      <c r="E1194" s="18" t="str">
        <f t="shared" si="84"/>
        <v>FUN.ARQ.060.020</v>
      </c>
      <c r="F1194" s="18" t="s">
        <v>1082</v>
      </c>
      <c r="G1194" s="42" t="s">
        <v>453</v>
      </c>
      <c r="H1194" s="77" t="s">
        <v>466</v>
      </c>
      <c r="I1194" s="77" t="s">
        <v>446</v>
      </c>
      <c r="J1194" s="32"/>
      <c r="N1194" s="81"/>
      <c r="O1194" s="81"/>
      <c r="P1194" s="68"/>
      <c r="Q1194" s="68"/>
    </row>
    <row r="1195" spans="1:17" s="81" customFormat="1" outlineLevel="1" x14ac:dyDescent="0.25">
      <c r="A1195" s="84" t="s">
        <v>448</v>
      </c>
      <c r="B1195" s="92" t="s">
        <v>63</v>
      </c>
      <c r="C1195" s="84"/>
      <c r="D1195" s="84"/>
      <c r="E1195" s="90" t="str">
        <f>CONCATENATE(A1195,".",B1195)</f>
        <v>FUN.ISA</v>
      </c>
      <c r="F1195" s="91" t="s">
        <v>64</v>
      </c>
      <c r="G1195" s="84"/>
      <c r="H1195" s="90"/>
      <c r="I1195" s="90"/>
      <c r="J1195" s="90"/>
    </row>
    <row r="1196" spans="1:17" s="35" customFormat="1" outlineLevel="2" x14ac:dyDescent="0.25">
      <c r="A1196" s="36" t="s">
        <v>448</v>
      </c>
      <c r="B1196" s="7" t="s">
        <v>63</v>
      </c>
      <c r="C1196" s="7" t="s">
        <v>16</v>
      </c>
      <c r="D1196" s="36"/>
      <c r="E1196" s="31" t="str">
        <f>CONCATENATE(A1196,".",B1196,".",C1196)</f>
        <v>FUN.ISA.010</v>
      </c>
      <c r="F1196" s="15" t="s">
        <v>2444</v>
      </c>
      <c r="G1196" s="7"/>
      <c r="H1196" s="89"/>
      <c r="I1196" s="89"/>
      <c r="J1196" s="15"/>
    </row>
    <row r="1197" spans="1:17" s="85" customFormat="1" outlineLevel="3" collapsed="1" x14ac:dyDescent="0.25">
      <c r="A1197" s="88" t="s">
        <v>448</v>
      </c>
      <c r="B1197" s="34" t="s">
        <v>63</v>
      </c>
      <c r="C1197" s="34" t="s">
        <v>16</v>
      </c>
      <c r="D1197" s="34" t="s">
        <v>16</v>
      </c>
      <c r="E1197" s="87" t="str">
        <f>CONCATENATE(A1197,".",B1197,".",C1197,".",D1197)</f>
        <v>FUN.ISA.010.010</v>
      </c>
      <c r="F1197" s="33" t="s">
        <v>2445</v>
      </c>
      <c r="G1197" s="34" t="s">
        <v>453</v>
      </c>
      <c r="H1197" s="77" t="s">
        <v>1033</v>
      </c>
      <c r="I1197" s="77" t="s">
        <v>446</v>
      </c>
      <c r="J1197" s="86"/>
    </row>
    <row r="1198" spans="1:17" s="85" customFormat="1" outlineLevel="3" collapsed="1" x14ac:dyDescent="0.25">
      <c r="A1198" s="88" t="s">
        <v>448</v>
      </c>
      <c r="B1198" s="34" t="s">
        <v>63</v>
      </c>
      <c r="C1198" s="34" t="s">
        <v>16</v>
      </c>
      <c r="D1198" s="34" t="s">
        <v>17</v>
      </c>
      <c r="E1198" s="87" t="str">
        <f>CONCATENATE(A1198,".",B1198,".",C1198,".",D1198)</f>
        <v>FUN.ISA.010.020</v>
      </c>
      <c r="F1198" s="33" t="s">
        <v>1081</v>
      </c>
      <c r="G1198" s="34" t="s">
        <v>453</v>
      </c>
      <c r="H1198" s="77" t="s">
        <v>1036</v>
      </c>
      <c r="I1198" s="77" t="s">
        <v>1035</v>
      </c>
      <c r="J1198" s="86"/>
    </row>
    <row r="1199" spans="1:17" s="35" customFormat="1" outlineLevel="2" x14ac:dyDescent="0.25">
      <c r="A1199" s="36" t="s">
        <v>448</v>
      </c>
      <c r="B1199" s="7" t="s">
        <v>63</v>
      </c>
      <c r="C1199" s="7" t="s">
        <v>17</v>
      </c>
      <c r="D1199" s="36"/>
      <c r="E1199" s="31" t="str">
        <f>CONCATENATE(A1199,".",B1199,".",C1199)</f>
        <v>FUN.ISA.020</v>
      </c>
      <c r="F1199" s="15" t="s">
        <v>1080</v>
      </c>
      <c r="G1199" s="7"/>
      <c r="H1199" s="89"/>
      <c r="I1199" s="89"/>
      <c r="J1199" s="15"/>
    </row>
    <row r="1200" spans="1:17" s="85" customFormat="1" outlineLevel="3" collapsed="1" x14ac:dyDescent="0.25">
      <c r="A1200" s="88" t="s">
        <v>448</v>
      </c>
      <c r="B1200" s="34" t="s">
        <v>63</v>
      </c>
      <c r="C1200" s="34" t="s">
        <v>17</v>
      </c>
      <c r="D1200" s="34" t="s">
        <v>16</v>
      </c>
      <c r="E1200" s="87" t="str">
        <f t="shared" ref="E1200:E1206" si="85">CONCATENATE(A1200,".",B1200,".",C1200,".",D1200)</f>
        <v>FUN.ISA.020.010</v>
      </c>
      <c r="F1200" s="33" t="s">
        <v>1079</v>
      </c>
      <c r="G1200" s="34" t="s">
        <v>453</v>
      </c>
      <c r="H1200" s="77" t="s">
        <v>841</v>
      </c>
      <c r="I1200" s="77" t="s">
        <v>446</v>
      </c>
      <c r="J1200" s="86"/>
    </row>
    <row r="1201" spans="1:10" s="85" customFormat="1" outlineLevel="3" collapsed="1" x14ac:dyDescent="0.25">
      <c r="A1201" s="88" t="s">
        <v>448</v>
      </c>
      <c r="B1201" s="34" t="s">
        <v>63</v>
      </c>
      <c r="C1201" s="34" t="s">
        <v>17</v>
      </c>
      <c r="D1201" s="34" t="s">
        <v>17</v>
      </c>
      <c r="E1201" s="87" t="str">
        <f t="shared" si="85"/>
        <v>FUN.ISA.020.020</v>
      </c>
      <c r="F1201" s="33" t="s">
        <v>2446</v>
      </c>
      <c r="G1201" s="34" t="s">
        <v>453</v>
      </c>
      <c r="H1201" s="77" t="s">
        <v>841</v>
      </c>
      <c r="I1201" s="77" t="s">
        <v>446</v>
      </c>
      <c r="J1201" s="86"/>
    </row>
    <row r="1202" spans="1:10" s="85" customFormat="1" outlineLevel="3" collapsed="1" x14ac:dyDescent="0.25">
      <c r="A1202" s="88" t="s">
        <v>448</v>
      </c>
      <c r="B1202" s="34" t="s">
        <v>63</v>
      </c>
      <c r="C1202" s="34" t="s">
        <v>17</v>
      </c>
      <c r="D1202" s="34" t="s">
        <v>18</v>
      </c>
      <c r="E1202" s="87" t="str">
        <f t="shared" si="85"/>
        <v>FUN.ISA.020.030</v>
      </c>
      <c r="F1202" s="33" t="s">
        <v>1078</v>
      </c>
      <c r="G1202" s="34" t="s">
        <v>453</v>
      </c>
      <c r="H1202" s="77" t="s">
        <v>841</v>
      </c>
      <c r="I1202" s="77" t="s">
        <v>446</v>
      </c>
      <c r="J1202" s="86"/>
    </row>
    <row r="1203" spans="1:10" s="85" customFormat="1" outlineLevel="3" collapsed="1" x14ac:dyDescent="0.25">
      <c r="A1203" s="88" t="s">
        <v>448</v>
      </c>
      <c r="B1203" s="34" t="s">
        <v>63</v>
      </c>
      <c r="C1203" s="34" t="s">
        <v>17</v>
      </c>
      <c r="D1203" s="34" t="s">
        <v>19</v>
      </c>
      <c r="E1203" s="87" t="str">
        <f t="shared" si="85"/>
        <v>FUN.ISA.020.040</v>
      </c>
      <c r="F1203" s="33" t="s">
        <v>1077</v>
      </c>
      <c r="G1203" s="34" t="s">
        <v>453</v>
      </c>
      <c r="H1203" s="77" t="s">
        <v>841</v>
      </c>
      <c r="I1203" s="77" t="s">
        <v>446</v>
      </c>
      <c r="J1203" s="86"/>
    </row>
    <row r="1204" spans="1:10" s="85" customFormat="1" outlineLevel="3" collapsed="1" x14ac:dyDescent="0.25">
      <c r="A1204" s="88" t="s">
        <v>448</v>
      </c>
      <c r="B1204" s="34" t="s">
        <v>63</v>
      </c>
      <c r="C1204" s="34" t="s">
        <v>17</v>
      </c>
      <c r="D1204" s="34" t="s">
        <v>20</v>
      </c>
      <c r="E1204" s="87" t="str">
        <f t="shared" si="85"/>
        <v>FUN.ISA.020.050</v>
      </c>
      <c r="F1204" s="33" t="s">
        <v>1076</v>
      </c>
      <c r="G1204" s="34" t="s">
        <v>453</v>
      </c>
      <c r="H1204" s="77" t="s">
        <v>851</v>
      </c>
      <c r="I1204" s="77" t="s">
        <v>446</v>
      </c>
      <c r="J1204" s="86"/>
    </row>
    <row r="1205" spans="1:10" s="85" customFormat="1" outlineLevel="3" collapsed="1" x14ac:dyDescent="0.25">
      <c r="A1205" s="88" t="s">
        <v>448</v>
      </c>
      <c r="B1205" s="34" t="s">
        <v>63</v>
      </c>
      <c r="C1205" s="34" t="s">
        <v>17</v>
      </c>
      <c r="D1205" s="34" t="s">
        <v>21</v>
      </c>
      <c r="E1205" s="87" t="str">
        <f t="shared" si="85"/>
        <v>FUN.ISA.020.060</v>
      </c>
      <c r="F1205" s="33" t="s">
        <v>1075</v>
      </c>
      <c r="G1205" s="34" t="s">
        <v>453</v>
      </c>
      <c r="H1205" s="77" t="s">
        <v>841</v>
      </c>
      <c r="I1205" s="77" t="s">
        <v>446</v>
      </c>
      <c r="J1205" s="86"/>
    </row>
    <row r="1206" spans="1:10" s="85" customFormat="1" outlineLevel="3" collapsed="1" x14ac:dyDescent="0.25">
      <c r="A1206" s="88" t="s">
        <v>448</v>
      </c>
      <c r="B1206" s="34" t="s">
        <v>63</v>
      </c>
      <c r="C1206" s="34" t="s">
        <v>17</v>
      </c>
      <c r="D1206" s="34" t="s">
        <v>22</v>
      </c>
      <c r="E1206" s="87" t="str">
        <f t="shared" si="85"/>
        <v>FUN.ISA.020.070</v>
      </c>
      <c r="F1206" s="33" t="s">
        <v>1074</v>
      </c>
      <c r="G1206" s="34" t="s">
        <v>453</v>
      </c>
      <c r="H1206" s="77" t="s">
        <v>851</v>
      </c>
      <c r="I1206" s="77" t="s">
        <v>446</v>
      </c>
      <c r="J1206" s="86"/>
    </row>
    <row r="1207" spans="1:10" s="35" customFormat="1" outlineLevel="2" x14ac:dyDescent="0.25">
      <c r="A1207" s="36" t="s">
        <v>448</v>
      </c>
      <c r="B1207" s="7" t="s">
        <v>63</v>
      </c>
      <c r="C1207" s="7" t="s">
        <v>18</v>
      </c>
      <c r="D1207" s="36"/>
      <c r="E1207" s="31" t="str">
        <f>CONCATENATE(A1207,".",B1207,".",C1207)</f>
        <v>FUN.ISA.030</v>
      </c>
      <c r="F1207" s="15" t="s">
        <v>1073</v>
      </c>
      <c r="G1207" s="7"/>
      <c r="H1207" s="89"/>
      <c r="I1207" s="89"/>
      <c r="J1207" s="15"/>
    </row>
    <row r="1208" spans="1:10" s="85" customFormat="1" outlineLevel="3" collapsed="1" x14ac:dyDescent="0.25">
      <c r="A1208" s="88" t="s">
        <v>448</v>
      </c>
      <c r="B1208" s="34" t="s">
        <v>63</v>
      </c>
      <c r="C1208" s="34" t="s">
        <v>18</v>
      </c>
      <c r="D1208" s="34" t="s">
        <v>16</v>
      </c>
      <c r="E1208" s="87" t="str">
        <f t="shared" ref="E1208:E1211" si="86">CONCATENATE(A1208,".",B1208,".",C1208,".",D1208)</f>
        <v>FUN.ISA.030.010</v>
      </c>
      <c r="F1208" s="33" t="s">
        <v>1072</v>
      </c>
      <c r="G1208" s="34" t="s">
        <v>453</v>
      </c>
      <c r="H1208" s="77" t="s">
        <v>684</v>
      </c>
      <c r="I1208" s="77" t="s">
        <v>446</v>
      </c>
      <c r="J1208" s="86"/>
    </row>
    <row r="1209" spans="1:10" s="85" customFormat="1" outlineLevel="3" collapsed="1" x14ac:dyDescent="0.25">
      <c r="A1209" s="88" t="s">
        <v>448</v>
      </c>
      <c r="B1209" s="34" t="s">
        <v>63</v>
      </c>
      <c r="C1209" s="34" t="s">
        <v>18</v>
      </c>
      <c r="D1209" s="34" t="s">
        <v>17</v>
      </c>
      <c r="E1209" s="87" t="str">
        <f t="shared" si="86"/>
        <v>FUN.ISA.030.020</v>
      </c>
      <c r="F1209" s="33" t="s">
        <v>1071</v>
      </c>
      <c r="G1209" s="34" t="s">
        <v>453</v>
      </c>
      <c r="H1209" s="77" t="s">
        <v>684</v>
      </c>
      <c r="I1209" s="77" t="s">
        <v>446</v>
      </c>
      <c r="J1209" s="86"/>
    </row>
    <row r="1210" spans="1:10" s="85" customFormat="1" outlineLevel="3" collapsed="1" x14ac:dyDescent="0.25">
      <c r="A1210" s="88" t="s">
        <v>448</v>
      </c>
      <c r="B1210" s="34" t="s">
        <v>63</v>
      </c>
      <c r="C1210" s="34" t="s">
        <v>18</v>
      </c>
      <c r="D1210" s="34" t="s">
        <v>18</v>
      </c>
      <c r="E1210" s="87" t="str">
        <f t="shared" si="86"/>
        <v>FUN.ISA.030.030</v>
      </c>
      <c r="F1210" s="33" t="s">
        <v>1070</v>
      </c>
      <c r="G1210" s="34" t="s">
        <v>453</v>
      </c>
      <c r="H1210" s="77" t="s">
        <v>684</v>
      </c>
      <c r="I1210" s="77" t="s">
        <v>446</v>
      </c>
      <c r="J1210" s="86"/>
    </row>
    <row r="1211" spans="1:10" s="85" customFormat="1" outlineLevel="3" collapsed="1" x14ac:dyDescent="0.25">
      <c r="A1211" s="88" t="s">
        <v>448</v>
      </c>
      <c r="B1211" s="34" t="s">
        <v>63</v>
      </c>
      <c r="C1211" s="34" t="s">
        <v>18</v>
      </c>
      <c r="D1211" s="34" t="s">
        <v>19</v>
      </c>
      <c r="E1211" s="87" t="str">
        <f t="shared" si="86"/>
        <v>FUN.ISA.030.040</v>
      </c>
      <c r="F1211" s="33" t="s">
        <v>1069</v>
      </c>
      <c r="G1211" s="34" t="s">
        <v>453</v>
      </c>
      <c r="H1211" s="77" t="s">
        <v>1059</v>
      </c>
      <c r="I1211" s="77" t="s">
        <v>446</v>
      </c>
      <c r="J1211" s="86"/>
    </row>
    <row r="1212" spans="1:10" s="35" customFormat="1" outlineLevel="2" x14ac:dyDescent="0.25">
      <c r="A1212" s="36" t="s">
        <v>448</v>
      </c>
      <c r="B1212" s="7" t="s">
        <v>63</v>
      </c>
      <c r="C1212" s="7" t="s">
        <v>19</v>
      </c>
      <c r="D1212" s="36"/>
      <c r="E1212" s="31" t="str">
        <f>CONCATENATE(A1212,".",B1212,".",C1212)</f>
        <v>FUN.ISA.040</v>
      </c>
      <c r="F1212" s="15" t="s">
        <v>1068</v>
      </c>
      <c r="G1212" s="7"/>
      <c r="H1212" s="89"/>
      <c r="I1212" s="89"/>
      <c r="J1212" s="15"/>
    </row>
    <row r="1213" spans="1:10" s="85" customFormat="1" outlineLevel="3" collapsed="1" x14ac:dyDescent="0.25">
      <c r="A1213" s="88" t="s">
        <v>448</v>
      </c>
      <c r="B1213" s="34" t="s">
        <v>63</v>
      </c>
      <c r="C1213" s="34" t="s">
        <v>19</v>
      </c>
      <c r="D1213" s="34" t="s">
        <v>16</v>
      </c>
      <c r="E1213" s="87" t="str">
        <f>CONCATENATE(A1213,".",B1213,".",C1213,".",D1213)</f>
        <v>FUN.ISA.040.010</v>
      </c>
      <c r="F1213" s="33" t="s">
        <v>1067</v>
      </c>
      <c r="G1213" s="34" t="s">
        <v>457</v>
      </c>
      <c r="H1213" s="77" t="s">
        <v>687</v>
      </c>
      <c r="I1213" s="77" t="s">
        <v>446</v>
      </c>
      <c r="J1213" s="86"/>
    </row>
    <row r="1214" spans="1:10" s="85" customFormat="1" outlineLevel="3" collapsed="1" x14ac:dyDescent="0.25">
      <c r="A1214" s="88" t="s">
        <v>448</v>
      </c>
      <c r="B1214" s="34" t="s">
        <v>63</v>
      </c>
      <c r="C1214" s="34" t="s">
        <v>19</v>
      </c>
      <c r="D1214" s="34" t="s">
        <v>17</v>
      </c>
      <c r="E1214" s="87" t="str">
        <f t="shared" ref="E1214:E1231" si="87">CONCATENATE(A1214,".",B1214,".",C1214,".",D1214)</f>
        <v>FUN.ISA.040.020</v>
      </c>
      <c r="F1214" s="33" t="s">
        <v>2447</v>
      </c>
      <c r="G1214" s="34" t="s">
        <v>457</v>
      </c>
      <c r="H1214" s="77" t="s">
        <v>687</v>
      </c>
      <c r="I1214" s="77" t="s">
        <v>446</v>
      </c>
      <c r="J1214" s="86"/>
    </row>
    <row r="1215" spans="1:10" s="85" customFormat="1" outlineLevel="3" collapsed="1" x14ac:dyDescent="0.25">
      <c r="A1215" s="88" t="s">
        <v>448</v>
      </c>
      <c r="B1215" s="34" t="s">
        <v>63</v>
      </c>
      <c r="C1215" s="34" t="s">
        <v>19</v>
      </c>
      <c r="D1215" s="34" t="s">
        <v>18</v>
      </c>
      <c r="E1215" s="87" t="str">
        <f t="shared" si="87"/>
        <v>FUN.ISA.040.030</v>
      </c>
      <c r="F1215" s="33" t="s">
        <v>2448</v>
      </c>
      <c r="G1215" s="34" t="s">
        <v>457</v>
      </c>
      <c r="H1215" s="77" t="s">
        <v>687</v>
      </c>
      <c r="I1215" s="77" t="s">
        <v>446</v>
      </c>
      <c r="J1215" s="86"/>
    </row>
    <row r="1216" spans="1:10" s="85" customFormat="1" outlineLevel="3" collapsed="1" x14ac:dyDescent="0.25">
      <c r="A1216" s="88" t="s">
        <v>448</v>
      </c>
      <c r="B1216" s="34" t="s">
        <v>63</v>
      </c>
      <c r="C1216" s="34" t="s">
        <v>19</v>
      </c>
      <c r="D1216" s="34" t="s">
        <v>19</v>
      </c>
      <c r="E1216" s="87" t="str">
        <f t="shared" si="87"/>
        <v>FUN.ISA.040.040</v>
      </c>
      <c r="F1216" s="33" t="s">
        <v>1066</v>
      </c>
      <c r="G1216" s="34" t="s">
        <v>457</v>
      </c>
      <c r="H1216" s="77" t="s">
        <v>687</v>
      </c>
      <c r="I1216" s="77" t="s">
        <v>446</v>
      </c>
      <c r="J1216" s="86"/>
    </row>
    <row r="1217" spans="1:10" s="85" customFormat="1" outlineLevel="3" collapsed="1" x14ac:dyDescent="0.25">
      <c r="A1217" s="88" t="s">
        <v>448</v>
      </c>
      <c r="B1217" s="34" t="s">
        <v>63</v>
      </c>
      <c r="C1217" s="34" t="s">
        <v>19</v>
      </c>
      <c r="D1217" s="34" t="s">
        <v>20</v>
      </c>
      <c r="E1217" s="87" t="str">
        <f t="shared" si="87"/>
        <v>FUN.ISA.040.050</v>
      </c>
      <c r="F1217" s="33" t="s">
        <v>1065</v>
      </c>
      <c r="G1217" s="34" t="s">
        <v>457</v>
      </c>
      <c r="H1217" s="77" t="s">
        <v>687</v>
      </c>
      <c r="I1217" s="77" t="s">
        <v>446</v>
      </c>
      <c r="J1217" s="86"/>
    </row>
    <row r="1218" spans="1:10" s="85" customFormat="1" outlineLevel="3" collapsed="1" x14ac:dyDescent="0.25">
      <c r="A1218" s="88" t="s">
        <v>448</v>
      </c>
      <c r="B1218" s="34" t="s">
        <v>63</v>
      </c>
      <c r="C1218" s="34" t="s">
        <v>19</v>
      </c>
      <c r="D1218" s="34" t="s">
        <v>21</v>
      </c>
      <c r="E1218" s="87" t="str">
        <f t="shared" si="87"/>
        <v>FUN.ISA.040.060</v>
      </c>
      <c r="F1218" s="33" t="s">
        <v>1064</v>
      </c>
      <c r="G1218" s="34" t="s">
        <v>457</v>
      </c>
      <c r="H1218" s="77" t="s">
        <v>687</v>
      </c>
      <c r="I1218" s="77" t="s">
        <v>446</v>
      </c>
      <c r="J1218" s="86"/>
    </row>
    <row r="1219" spans="1:10" s="85" customFormat="1" outlineLevel="3" collapsed="1" x14ac:dyDescent="0.25">
      <c r="A1219" s="88" t="s">
        <v>448</v>
      </c>
      <c r="B1219" s="34" t="s">
        <v>63</v>
      </c>
      <c r="C1219" s="34" t="s">
        <v>19</v>
      </c>
      <c r="D1219" s="34" t="s">
        <v>22</v>
      </c>
      <c r="E1219" s="87" t="str">
        <f t="shared" si="87"/>
        <v>FUN.ISA.040.070</v>
      </c>
      <c r="F1219" s="33" t="s">
        <v>2449</v>
      </c>
      <c r="G1219" s="34" t="s">
        <v>453</v>
      </c>
      <c r="H1219" s="77" t="s">
        <v>1018</v>
      </c>
      <c r="I1219" s="77" t="s">
        <v>446</v>
      </c>
      <c r="J1219" s="86"/>
    </row>
    <row r="1220" spans="1:10" s="85" customFormat="1" outlineLevel="3" collapsed="1" x14ac:dyDescent="0.25">
      <c r="A1220" s="88" t="s">
        <v>448</v>
      </c>
      <c r="B1220" s="34" t="s">
        <v>63</v>
      </c>
      <c r="C1220" s="34" t="s">
        <v>19</v>
      </c>
      <c r="D1220" s="34" t="s">
        <v>23</v>
      </c>
      <c r="E1220" s="87" t="str">
        <f t="shared" si="87"/>
        <v>FUN.ISA.040.080</v>
      </c>
      <c r="F1220" s="33" t="s">
        <v>2450</v>
      </c>
      <c r="G1220" s="34" t="s">
        <v>453</v>
      </c>
      <c r="H1220" s="77" t="s">
        <v>1018</v>
      </c>
      <c r="I1220" s="77" t="s">
        <v>446</v>
      </c>
      <c r="J1220" s="86"/>
    </row>
    <row r="1221" spans="1:10" s="85" customFormat="1" outlineLevel="3" collapsed="1" x14ac:dyDescent="0.25">
      <c r="A1221" s="88" t="s">
        <v>448</v>
      </c>
      <c r="B1221" s="34" t="s">
        <v>63</v>
      </c>
      <c r="C1221" s="34" t="s">
        <v>19</v>
      </c>
      <c r="D1221" s="34" t="s">
        <v>24</v>
      </c>
      <c r="E1221" s="87" t="str">
        <f t="shared" si="87"/>
        <v>FUN.ISA.040.090</v>
      </c>
      <c r="F1221" s="33" t="s">
        <v>1063</v>
      </c>
      <c r="G1221" s="34" t="s">
        <v>453</v>
      </c>
      <c r="H1221" s="77" t="s">
        <v>1018</v>
      </c>
      <c r="I1221" s="77" t="s">
        <v>446</v>
      </c>
      <c r="J1221" s="86"/>
    </row>
    <row r="1222" spans="1:10" s="85" customFormat="1" outlineLevel="3" collapsed="1" x14ac:dyDescent="0.25">
      <c r="A1222" s="88" t="s">
        <v>448</v>
      </c>
      <c r="B1222" s="34" t="s">
        <v>63</v>
      </c>
      <c r="C1222" s="34" t="s">
        <v>19</v>
      </c>
      <c r="D1222" s="34" t="s">
        <v>25</v>
      </c>
      <c r="E1222" s="87" t="str">
        <f t="shared" si="87"/>
        <v>FUN.ISA.040.100</v>
      </c>
      <c r="F1222" s="33" t="s">
        <v>1062</v>
      </c>
      <c r="G1222" s="34" t="s">
        <v>453</v>
      </c>
      <c r="H1222" s="77" t="s">
        <v>684</v>
      </c>
      <c r="I1222" s="77" t="s">
        <v>446</v>
      </c>
      <c r="J1222" s="86"/>
    </row>
    <row r="1223" spans="1:10" s="85" customFormat="1" outlineLevel="3" collapsed="1" x14ac:dyDescent="0.25">
      <c r="A1223" s="88" t="s">
        <v>448</v>
      </c>
      <c r="B1223" s="34" t="s">
        <v>63</v>
      </c>
      <c r="C1223" s="34" t="s">
        <v>19</v>
      </c>
      <c r="D1223" s="34" t="s">
        <v>26</v>
      </c>
      <c r="E1223" s="87" t="str">
        <f t="shared" si="87"/>
        <v>FUN.ISA.040.110</v>
      </c>
      <c r="F1223" s="33" t="s">
        <v>2451</v>
      </c>
      <c r="G1223" s="34" t="s">
        <v>453</v>
      </c>
      <c r="H1223" s="77" t="s">
        <v>1059</v>
      </c>
      <c r="I1223" s="77" t="s">
        <v>446</v>
      </c>
      <c r="J1223" s="86"/>
    </row>
    <row r="1224" spans="1:10" s="85" customFormat="1" outlineLevel="3" collapsed="1" x14ac:dyDescent="0.25">
      <c r="A1224" s="88" t="s">
        <v>448</v>
      </c>
      <c r="B1224" s="34" t="s">
        <v>63</v>
      </c>
      <c r="C1224" s="34" t="s">
        <v>19</v>
      </c>
      <c r="D1224" s="34" t="s">
        <v>27</v>
      </c>
      <c r="E1224" s="87" t="str">
        <f t="shared" si="87"/>
        <v>FUN.ISA.040.120</v>
      </c>
      <c r="F1224" s="33" t="s">
        <v>1061</v>
      </c>
      <c r="G1224" s="34" t="s">
        <v>453</v>
      </c>
      <c r="H1224" s="77" t="s">
        <v>1059</v>
      </c>
      <c r="I1224" s="77" t="s">
        <v>446</v>
      </c>
      <c r="J1224" s="86"/>
    </row>
    <row r="1225" spans="1:10" s="85" customFormat="1" outlineLevel="3" collapsed="1" x14ac:dyDescent="0.25">
      <c r="A1225" s="88" t="s">
        <v>448</v>
      </c>
      <c r="B1225" s="34" t="s">
        <v>63</v>
      </c>
      <c r="C1225" s="34" t="s">
        <v>19</v>
      </c>
      <c r="D1225" s="34" t="s">
        <v>28</v>
      </c>
      <c r="E1225" s="87" t="str">
        <f t="shared" si="87"/>
        <v>FUN.ISA.040.130</v>
      </c>
      <c r="F1225" s="33" t="s">
        <v>1060</v>
      </c>
      <c r="G1225" s="34" t="s">
        <v>453</v>
      </c>
      <c r="H1225" s="77" t="s">
        <v>1059</v>
      </c>
      <c r="I1225" s="77" t="s">
        <v>446</v>
      </c>
      <c r="J1225" s="86"/>
    </row>
    <row r="1226" spans="1:10" s="85" customFormat="1" outlineLevel="3" collapsed="1" x14ac:dyDescent="0.25">
      <c r="A1226" s="88" t="s">
        <v>448</v>
      </c>
      <c r="B1226" s="34" t="s">
        <v>63</v>
      </c>
      <c r="C1226" s="34" t="s">
        <v>19</v>
      </c>
      <c r="D1226" s="34" t="s">
        <v>171</v>
      </c>
      <c r="E1226" s="87" t="str">
        <f t="shared" si="87"/>
        <v>FUN.ISA.040.140</v>
      </c>
      <c r="F1226" s="33" t="s">
        <v>2452</v>
      </c>
      <c r="G1226" s="34" t="s">
        <v>453</v>
      </c>
      <c r="H1226" s="77" t="s">
        <v>691</v>
      </c>
      <c r="I1226" s="77" t="s">
        <v>446</v>
      </c>
      <c r="J1226" s="86"/>
    </row>
    <row r="1227" spans="1:10" s="85" customFormat="1" outlineLevel="3" collapsed="1" x14ac:dyDescent="0.25">
      <c r="A1227" s="88" t="s">
        <v>448</v>
      </c>
      <c r="B1227" s="34" t="s">
        <v>63</v>
      </c>
      <c r="C1227" s="34" t="s">
        <v>19</v>
      </c>
      <c r="D1227" s="34" t="s">
        <v>210</v>
      </c>
      <c r="E1227" s="87" t="str">
        <f t="shared" si="87"/>
        <v>FUN.ISA.040.150</v>
      </c>
      <c r="F1227" s="33" t="s">
        <v>2453</v>
      </c>
      <c r="G1227" s="34" t="s">
        <v>453</v>
      </c>
      <c r="H1227" s="77" t="s">
        <v>960</v>
      </c>
      <c r="I1227" s="77" t="s">
        <v>446</v>
      </c>
      <c r="J1227" s="86"/>
    </row>
    <row r="1228" spans="1:10" s="85" customFormat="1" outlineLevel="3" collapsed="1" x14ac:dyDescent="0.25">
      <c r="A1228" s="88" t="s">
        <v>448</v>
      </c>
      <c r="B1228" s="34" t="s">
        <v>63</v>
      </c>
      <c r="C1228" s="34" t="s">
        <v>19</v>
      </c>
      <c r="D1228" s="34" t="s">
        <v>212</v>
      </c>
      <c r="E1228" s="87" t="str">
        <f t="shared" si="87"/>
        <v>FUN.ISA.040.160</v>
      </c>
      <c r="F1228" s="33" t="s">
        <v>2454</v>
      </c>
      <c r="G1228" s="34" t="s">
        <v>453</v>
      </c>
      <c r="H1228" s="77" t="s">
        <v>960</v>
      </c>
      <c r="I1228" s="77" t="s">
        <v>446</v>
      </c>
      <c r="J1228" s="86"/>
    </row>
    <row r="1229" spans="1:10" s="85" customFormat="1" outlineLevel="3" collapsed="1" x14ac:dyDescent="0.25">
      <c r="A1229" s="88" t="s">
        <v>448</v>
      </c>
      <c r="B1229" s="34" t="s">
        <v>63</v>
      </c>
      <c r="C1229" s="34" t="s">
        <v>19</v>
      </c>
      <c r="D1229" s="34" t="s">
        <v>192</v>
      </c>
      <c r="E1229" s="87" t="str">
        <f t="shared" si="87"/>
        <v>FUN.ISA.040.170</v>
      </c>
      <c r="F1229" s="33" t="s">
        <v>1056</v>
      </c>
      <c r="G1229" s="34" t="s">
        <v>453</v>
      </c>
      <c r="H1229" s="77" t="s">
        <v>1055</v>
      </c>
      <c r="I1229" s="77" t="s">
        <v>446</v>
      </c>
      <c r="J1229" s="86"/>
    </row>
    <row r="1230" spans="1:10" s="85" customFormat="1" outlineLevel="3" collapsed="1" x14ac:dyDescent="0.25">
      <c r="A1230" s="88" t="s">
        <v>448</v>
      </c>
      <c r="B1230" s="34" t="s">
        <v>63</v>
      </c>
      <c r="C1230" s="34" t="s">
        <v>19</v>
      </c>
      <c r="D1230" s="34" t="s">
        <v>194</v>
      </c>
      <c r="E1230" s="87" t="str">
        <f t="shared" si="87"/>
        <v>FUN.ISA.040.180</v>
      </c>
      <c r="F1230" s="33" t="s">
        <v>1054</v>
      </c>
      <c r="G1230" s="34" t="s">
        <v>453</v>
      </c>
      <c r="H1230" s="77" t="s">
        <v>691</v>
      </c>
      <c r="I1230" s="77" t="s">
        <v>446</v>
      </c>
      <c r="J1230" s="86"/>
    </row>
    <row r="1231" spans="1:10" s="85" customFormat="1" outlineLevel="3" collapsed="1" x14ac:dyDescent="0.25">
      <c r="A1231" s="88" t="s">
        <v>448</v>
      </c>
      <c r="B1231" s="34" t="s">
        <v>63</v>
      </c>
      <c r="C1231" s="34" t="s">
        <v>19</v>
      </c>
      <c r="D1231" s="34" t="s">
        <v>216</v>
      </c>
      <c r="E1231" s="87" t="str">
        <f t="shared" si="87"/>
        <v>FUN.ISA.040.190</v>
      </c>
      <c r="F1231" s="33" t="s">
        <v>2455</v>
      </c>
      <c r="G1231" s="34" t="s">
        <v>457</v>
      </c>
      <c r="H1231" s="77" t="s">
        <v>691</v>
      </c>
      <c r="I1231" s="77" t="s">
        <v>446</v>
      </c>
      <c r="J1231" s="86"/>
    </row>
    <row r="1232" spans="1:10" s="35" customFormat="1" outlineLevel="2" x14ac:dyDescent="0.25">
      <c r="A1232" s="36" t="s">
        <v>448</v>
      </c>
      <c r="B1232" s="7" t="s">
        <v>63</v>
      </c>
      <c r="C1232" s="7" t="s">
        <v>20</v>
      </c>
      <c r="D1232" s="36"/>
      <c r="E1232" s="31" t="str">
        <f>CONCATENATE(A1232,".",B1232,".",C1232)</f>
        <v>FUN.ISA.050</v>
      </c>
      <c r="F1232" s="15" t="s">
        <v>1053</v>
      </c>
      <c r="G1232" s="7"/>
      <c r="H1232" s="89"/>
      <c r="I1232" s="89"/>
      <c r="J1232" s="15"/>
    </row>
    <row r="1233" spans="1:17" s="85" customFormat="1" outlineLevel="3" collapsed="1" x14ac:dyDescent="0.25">
      <c r="A1233" s="88" t="s">
        <v>448</v>
      </c>
      <c r="B1233" s="34" t="s">
        <v>63</v>
      </c>
      <c r="C1233" s="34" t="s">
        <v>20</v>
      </c>
      <c r="D1233" s="34" t="s">
        <v>16</v>
      </c>
      <c r="E1233" s="87" t="str">
        <f t="shared" ref="E1233:E1244" si="88">CONCATENATE(A1233,".",B1233,".",C1233,".",D1233)</f>
        <v>FUN.ISA.050.010</v>
      </c>
      <c r="F1233" s="33" t="s">
        <v>1052</v>
      </c>
      <c r="G1233" s="34" t="s">
        <v>453</v>
      </c>
      <c r="H1233" s="77" t="s">
        <v>1045</v>
      </c>
      <c r="I1233" s="77" t="s">
        <v>446</v>
      </c>
      <c r="J1233" s="86"/>
    </row>
    <row r="1234" spans="1:17" s="85" customFormat="1" outlineLevel="3" collapsed="1" x14ac:dyDescent="0.25">
      <c r="A1234" s="88" t="s">
        <v>448</v>
      </c>
      <c r="B1234" s="34" t="s">
        <v>63</v>
      </c>
      <c r="C1234" s="34" t="s">
        <v>20</v>
      </c>
      <c r="D1234" s="34" t="s">
        <v>17</v>
      </c>
      <c r="E1234" s="87" t="str">
        <f t="shared" si="88"/>
        <v>FUN.ISA.050.020</v>
      </c>
      <c r="F1234" s="33" t="s">
        <v>1051</v>
      </c>
      <c r="G1234" s="34" t="s">
        <v>453</v>
      </c>
      <c r="H1234" s="77" t="s">
        <v>851</v>
      </c>
      <c r="I1234" s="77" t="s">
        <v>446</v>
      </c>
      <c r="J1234" s="86"/>
    </row>
    <row r="1235" spans="1:17" s="85" customFormat="1" outlineLevel="3" collapsed="1" x14ac:dyDescent="0.25">
      <c r="A1235" s="88" t="s">
        <v>448</v>
      </c>
      <c r="B1235" s="34" t="s">
        <v>63</v>
      </c>
      <c r="C1235" s="34" t="s">
        <v>20</v>
      </c>
      <c r="D1235" s="34" t="s">
        <v>18</v>
      </c>
      <c r="E1235" s="87" t="str">
        <f t="shared" si="88"/>
        <v>FUN.ISA.050.030</v>
      </c>
      <c r="F1235" s="33" t="s">
        <v>1050</v>
      </c>
      <c r="G1235" s="34" t="s">
        <v>453</v>
      </c>
      <c r="H1235" s="77" t="s">
        <v>851</v>
      </c>
      <c r="I1235" s="77" t="s">
        <v>446</v>
      </c>
      <c r="J1235" s="86"/>
    </row>
    <row r="1236" spans="1:17" s="85" customFormat="1" outlineLevel="3" collapsed="1" x14ac:dyDescent="0.25">
      <c r="A1236" s="88" t="s">
        <v>448</v>
      </c>
      <c r="B1236" s="34" t="s">
        <v>63</v>
      </c>
      <c r="C1236" s="34" t="s">
        <v>20</v>
      </c>
      <c r="D1236" s="34" t="s">
        <v>19</v>
      </c>
      <c r="E1236" s="87" t="str">
        <f t="shared" si="88"/>
        <v>FUN.ISA.050.040</v>
      </c>
      <c r="F1236" s="33" t="s">
        <v>1049</v>
      </c>
      <c r="G1236" s="34" t="s">
        <v>453</v>
      </c>
      <c r="H1236" s="77" t="s">
        <v>851</v>
      </c>
      <c r="I1236" s="77" t="s">
        <v>446</v>
      </c>
      <c r="J1236" s="86"/>
    </row>
    <row r="1237" spans="1:17" s="85" customFormat="1" outlineLevel="3" collapsed="1" x14ac:dyDescent="0.25">
      <c r="A1237" s="88" t="s">
        <v>448</v>
      </c>
      <c r="B1237" s="34" t="s">
        <v>63</v>
      </c>
      <c r="C1237" s="34" t="s">
        <v>20</v>
      </c>
      <c r="D1237" s="34" t="s">
        <v>20</v>
      </c>
      <c r="E1237" s="87" t="str">
        <f t="shared" si="88"/>
        <v>FUN.ISA.050.050</v>
      </c>
      <c r="F1237" s="33" t="s">
        <v>1048</v>
      </c>
      <c r="G1237" s="34" t="s">
        <v>453</v>
      </c>
      <c r="H1237" s="77" t="s">
        <v>1045</v>
      </c>
      <c r="I1237" s="77" t="s">
        <v>446</v>
      </c>
      <c r="J1237" s="86"/>
    </row>
    <row r="1238" spans="1:17" s="85" customFormat="1" outlineLevel="3" collapsed="1" x14ac:dyDescent="0.25">
      <c r="A1238" s="88" t="s">
        <v>448</v>
      </c>
      <c r="B1238" s="34" t="s">
        <v>63</v>
      </c>
      <c r="C1238" s="34" t="s">
        <v>20</v>
      </c>
      <c r="D1238" s="34" t="s">
        <v>21</v>
      </c>
      <c r="E1238" s="87" t="str">
        <f t="shared" si="88"/>
        <v>FUN.ISA.050.060</v>
      </c>
      <c r="F1238" s="33" t="s">
        <v>1047</v>
      </c>
      <c r="G1238" s="34" t="s">
        <v>453</v>
      </c>
      <c r="H1238" s="77" t="s">
        <v>1045</v>
      </c>
      <c r="I1238" s="77" t="s">
        <v>446</v>
      </c>
      <c r="J1238" s="86"/>
    </row>
    <row r="1239" spans="1:17" s="85" customFormat="1" outlineLevel="3" collapsed="1" x14ac:dyDescent="0.25">
      <c r="A1239" s="88" t="s">
        <v>448</v>
      </c>
      <c r="B1239" s="34" t="s">
        <v>63</v>
      </c>
      <c r="C1239" s="34" t="s">
        <v>20</v>
      </c>
      <c r="D1239" s="34" t="s">
        <v>22</v>
      </c>
      <c r="E1239" s="87" t="str">
        <f t="shared" si="88"/>
        <v>FUN.ISA.050.070</v>
      </c>
      <c r="F1239" s="33" t="s">
        <v>1046</v>
      </c>
      <c r="G1239" s="34" t="s">
        <v>453</v>
      </c>
      <c r="H1239" s="77" t="s">
        <v>1045</v>
      </c>
      <c r="I1239" s="77" t="s">
        <v>446</v>
      </c>
      <c r="J1239" s="86"/>
    </row>
    <row r="1240" spans="1:17" s="85" customFormat="1" outlineLevel="3" collapsed="1" x14ac:dyDescent="0.25">
      <c r="A1240" s="88" t="s">
        <v>448</v>
      </c>
      <c r="B1240" s="34" t="s">
        <v>63</v>
      </c>
      <c r="C1240" s="34" t="s">
        <v>20</v>
      </c>
      <c r="D1240" s="34" t="s">
        <v>23</v>
      </c>
      <c r="E1240" s="87" t="str">
        <f t="shared" si="88"/>
        <v>FUN.ISA.050.080</v>
      </c>
      <c r="F1240" s="33" t="s">
        <v>1044</v>
      </c>
      <c r="G1240" s="34" t="s">
        <v>453</v>
      </c>
      <c r="H1240" s="77" t="s">
        <v>851</v>
      </c>
      <c r="I1240" s="77" t="s">
        <v>446</v>
      </c>
      <c r="J1240" s="86"/>
    </row>
    <row r="1241" spans="1:17" s="85" customFormat="1" outlineLevel="3" collapsed="1" x14ac:dyDescent="0.25">
      <c r="A1241" s="88" t="s">
        <v>448</v>
      </c>
      <c r="B1241" s="34" t="s">
        <v>63</v>
      </c>
      <c r="C1241" s="34" t="s">
        <v>20</v>
      </c>
      <c r="D1241" s="34" t="s">
        <v>24</v>
      </c>
      <c r="E1241" s="87" t="str">
        <f t="shared" si="88"/>
        <v>FUN.ISA.050.090</v>
      </c>
      <c r="F1241" s="33" t="s">
        <v>1043</v>
      </c>
      <c r="G1241" s="34" t="s">
        <v>453</v>
      </c>
      <c r="H1241" s="77" t="s">
        <v>851</v>
      </c>
      <c r="I1241" s="77" t="s">
        <v>446</v>
      </c>
      <c r="J1241" s="86"/>
    </row>
    <row r="1242" spans="1:17" s="85" customFormat="1" outlineLevel="3" collapsed="1" x14ac:dyDescent="0.25">
      <c r="A1242" s="88" t="s">
        <v>448</v>
      </c>
      <c r="B1242" s="34" t="s">
        <v>63</v>
      </c>
      <c r="C1242" s="34" t="s">
        <v>20</v>
      </c>
      <c r="D1242" s="34" t="s">
        <v>25</v>
      </c>
      <c r="E1242" s="87" t="str">
        <f t="shared" si="88"/>
        <v>FUN.ISA.050.100</v>
      </c>
      <c r="F1242" s="33" t="s">
        <v>1042</v>
      </c>
      <c r="G1242" s="34" t="s">
        <v>457</v>
      </c>
      <c r="H1242" s="77" t="s">
        <v>1033</v>
      </c>
      <c r="I1242" s="77" t="s">
        <v>446</v>
      </c>
      <c r="J1242" s="86"/>
    </row>
    <row r="1243" spans="1:17" s="85" customFormat="1" outlineLevel="3" collapsed="1" x14ac:dyDescent="0.25">
      <c r="A1243" s="88" t="s">
        <v>448</v>
      </c>
      <c r="B1243" s="34" t="s">
        <v>63</v>
      </c>
      <c r="C1243" s="34" t="s">
        <v>20</v>
      </c>
      <c r="D1243" s="34" t="s">
        <v>26</v>
      </c>
      <c r="E1243" s="87" t="str">
        <f t="shared" si="88"/>
        <v>FUN.ISA.050.110</v>
      </c>
      <c r="F1243" s="33" t="s">
        <v>1041</v>
      </c>
      <c r="G1243" s="34" t="s">
        <v>453</v>
      </c>
      <c r="H1243" s="77" t="s">
        <v>1033</v>
      </c>
      <c r="I1243" s="77" t="s">
        <v>446</v>
      </c>
      <c r="J1243" s="86"/>
    </row>
    <row r="1244" spans="1:17" s="85" customFormat="1" outlineLevel="3" collapsed="1" x14ac:dyDescent="0.25">
      <c r="A1244" s="88" t="s">
        <v>448</v>
      </c>
      <c r="B1244" s="34" t="s">
        <v>63</v>
      </c>
      <c r="C1244" s="34" t="s">
        <v>20</v>
      </c>
      <c r="D1244" s="34" t="s">
        <v>27</v>
      </c>
      <c r="E1244" s="87" t="str">
        <f t="shared" si="88"/>
        <v>FUN.ISA.050.120</v>
      </c>
      <c r="F1244" s="33" t="s">
        <v>1040</v>
      </c>
      <c r="G1244" s="34" t="s">
        <v>420</v>
      </c>
      <c r="H1244" s="77" t="s">
        <v>1033</v>
      </c>
      <c r="I1244" s="77" t="s">
        <v>446</v>
      </c>
      <c r="J1244" s="86"/>
    </row>
    <row r="1245" spans="1:17" s="81" customFormat="1" outlineLevel="1" x14ac:dyDescent="0.25">
      <c r="A1245" s="84" t="s">
        <v>448</v>
      </c>
      <c r="B1245" s="92" t="s">
        <v>65</v>
      </c>
      <c r="C1245" s="84"/>
      <c r="D1245" s="84"/>
      <c r="E1245" s="90" t="str">
        <f>CONCATENATE(A1245,".",B1245)</f>
        <v>FUN.IFO</v>
      </c>
      <c r="F1245" s="91" t="s">
        <v>66</v>
      </c>
      <c r="G1245" s="84"/>
      <c r="H1245" s="90"/>
      <c r="I1245" s="90"/>
      <c r="J1245" s="90"/>
    </row>
    <row r="1246" spans="1:17" s="35" customFormat="1" outlineLevel="2" x14ac:dyDescent="0.25">
      <c r="A1246" s="36" t="s">
        <v>448</v>
      </c>
      <c r="B1246" s="36" t="s">
        <v>65</v>
      </c>
      <c r="C1246" s="36" t="s">
        <v>16</v>
      </c>
      <c r="D1246" s="36"/>
      <c r="E1246" s="31" t="str">
        <f>CONCATENATE(A1246,".",B1246,".",C1246)</f>
        <v>FUN.IFO.010</v>
      </c>
      <c r="F1246" s="31" t="s">
        <v>1039</v>
      </c>
      <c r="G1246" s="36"/>
      <c r="H1246" s="31"/>
      <c r="I1246" s="31"/>
      <c r="J1246" s="31"/>
      <c r="N1246" s="115"/>
      <c r="O1246" s="115"/>
      <c r="P1246" s="114"/>
      <c r="Q1246" s="114"/>
    </row>
    <row r="1247" spans="1:17" s="23" customFormat="1" outlineLevel="3" x14ac:dyDescent="0.25">
      <c r="A1247" s="34" t="s">
        <v>448</v>
      </c>
      <c r="B1247" s="34" t="s">
        <v>65</v>
      </c>
      <c r="C1247" s="34" t="s">
        <v>16</v>
      </c>
      <c r="D1247" s="34" t="s">
        <v>16</v>
      </c>
      <c r="E1247" s="33" t="str">
        <f>CONCATENATE(A1247,".",B1247,".",C1247,".",D1247)</f>
        <v>FUN.IFO.010.010</v>
      </c>
      <c r="F1247" s="33" t="s">
        <v>1038</v>
      </c>
      <c r="G1247" s="34" t="s">
        <v>453</v>
      </c>
      <c r="H1247" s="93" t="s">
        <v>1033</v>
      </c>
      <c r="I1247" s="33" t="s">
        <v>422</v>
      </c>
      <c r="J1247" s="33"/>
      <c r="N1247" s="76"/>
      <c r="O1247" s="76"/>
      <c r="P1247" s="68"/>
      <c r="Q1247" s="68"/>
    </row>
    <row r="1248" spans="1:17" s="23" customFormat="1" outlineLevel="3" x14ac:dyDescent="0.25">
      <c r="A1248" s="34" t="s">
        <v>448</v>
      </c>
      <c r="B1248" s="34" t="s">
        <v>65</v>
      </c>
      <c r="C1248" s="34" t="s">
        <v>16</v>
      </c>
      <c r="D1248" s="34" t="s">
        <v>17</v>
      </c>
      <c r="E1248" s="33" t="str">
        <f>CONCATENATE(A1248,".",B1248,".",C1248,".",D1248)</f>
        <v>FUN.IFO.010.020</v>
      </c>
      <c r="F1248" s="33" t="s">
        <v>1037</v>
      </c>
      <c r="G1248" s="34" t="s">
        <v>453</v>
      </c>
      <c r="H1248" s="93" t="s">
        <v>1036</v>
      </c>
      <c r="I1248" s="93" t="s">
        <v>1035</v>
      </c>
      <c r="J1248" s="33"/>
      <c r="N1248" s="76"/>
      <c r="O1248" s="76"/>
      <c r="P1248" s="68"/>
      <c r="Q1248" s="68"/>
    </row>
    <row r="1249" spans="1:17" s="23" customFormat="1" outlineLevel="3" x14ac:dyDescent="0.25">
      <c r="A1249" s="34" t="s">
        <v>448</v>
      </c>
      <c r="B1249" s="34" t="s">
        <v>65</v>
      </c>
      <c r="C1249" s="34" t="s">
        <v>16</v>
      </c>
      <c r="D1249" s="34" t="s">
        <v>18</v>
      </c>
      <c r="E1249" s="33" t="str">
        <f t="shared" ref="E1249:E1273" si="89">CONCATENATE(A1249,".",B1249,".",C1249,".",D1249)</f>
        <v>FUN.IFO.010.030</v>
      </c>
      <c r="F1249" s="33" t="s">
        <v>1034</v>
      </c>
      <c r="G1249" s="34" t="s">
        <v>453</v>
      </c>
      <c r="H1249" s="93" t="s">
        <v>1033</v>
      </c>
      <c r="I1249" s="33" t="s">
        <v>422</v>
      </c>
      <c r="J1249" s="33"/>
      <c r="N1249" s="76"/>
      <c r="O1249" s="76"/>
      <c r="P1249" s="68"/>
      <c r="Q1249" s="68"/>
    </row>
    <row r="1250" spans="1:17" s="35" customFormat="1" outlineLevel="2" x14ac:dyDescent="0.25">
      <c r="A1250" s="36" t="s">
        <v>448</v>
      </c>
      <c r="B1250" s="36" t="s">
        <v>65</v>
      </c>
      <c r="C1250" s="36" t="s">
        <v>17</v>
      </c>
      <c r="D1250" s="36"/>
      <c r="E1250" s="31" t="str">
        <f>CONCATENATE(A1250,".",B1250,".",C1250)</f>
        <v>FUN.IFO.020</v>
      </c>
      <c r="F1250" s="31" t="s">
        <v>1032</v>
      </c>
      <c r="G1250" s="36"/>
      <c r="H1250" s="31"/>
      <c r="I1250" s="31"/>
      <c r="J1250" s="31"/>
      <c r="N1250" s="115"/>
      <c r="O1250" s="115"/>
      <c r="P1250" s="114"/>
      <c r="Q1250" s="114"/>
    </row>
    <row r="1251" spans="1:17" s="23" customFormat="1" outlineLevel="3" x14ac:dyDescent="0.25">
      <c r="A1251" s="34" t="s">
        <v>448</v>
      </c>
      <c r="B1251" s="34" t="s">
        <v>65</v>
      </c>
      <c r="C1251" s="34" t="s">
        <v>17</v>
      </c>
      <c r="D1251" s="34" t="s">
        <v>16</v>
      </c>
      <c r="E1251" s="33" t="str">
        <f t="shared" si="89"/>
        <v>FUN.IFO.020.010</v>
      </c>
      <c r="F1251" s="33" t="s">
        <v>1031</v>
      </c>
      <c r="G1251" s="34" t="s">
        <v>453</v>
      </c>
      <c r="H1251" s="93" t="s">
        <v>841</v>
      </c>
      <c r="I1251" s="93" t="s">
        <v>446</v>
      </c>
      <c r="J1251" s="33"/>
      <c r="N1251" s="76"/>
      <c r="O1251" s="76"/>
      <c r="P1251" s="68"/>
      <c r="Q1251" s="68"/>
    </row>
    <row r="1252" spans="1:17" s="23" customFormat="1" outlineLevel="3" x14ac:dyDescent="0.25">
      <c r="A1252" s="34" t="s">
        <v>448</v>
      </c>
      <c r="B1252" s="34" t="s">
        <v>65</v>
      </c>
      <c r="C1252" s="34" t="s">
        <v>17</v>
      </c>
      <c r="D1252" s="34" t="s">
        <v>17</v>
      </c>
      <c r="E1252" s="33" t="str">
        <f t="shared" si="89"/>
        <v>FUN.IFO.020.020</v>
      </c>
      <c r="F1252" s="33" t="s">
        <v>2456</v>
      </c>
      <c r="G1252" s="34" t="s">
        <v>453</v>
      </c>
      <c r="H1252" s="93" t="s">
        <v>841</v>
      </c>
      <c r="I1252" s="93" t="s">
        <v>446</v>
      </c>
      <c r="J1252" s="33"/>
      <c r="N1252" s="76"/>
      <c r="O1252" s="76"/>
      <c r="P1252" s="68"/>
      <c r="Q1252" s="68"/>
    </row>
    <row r="1253" spans="1:17" s="23" customFormat="1" outlineLevel="3" x14ac:dyDescent="0.25">
      <c r="A1253" s="34" t="s">
        <v>448</v>
      </c>
      <c r="B1253" s="34" t="s">
        <v>65</v>
      </c>
      <c r="C1253" s="34" t="s">
        <v>17</v>
      </c>
      <c r="D1253" s="34" t="s">
        <v>18</v>
      </c>
      <c r="E1253" s="33" t="str">
        <f t="shared" si="89"/>
        <v>FUN.IFO.020.030</v>
      </c>
      <c r="F1253" s="33" t="s">
        <v>1029</v>
      </c>
      <c r="G1253" s="34" t="s">
        <v>453</v>
      </c>
      <c r="H1253" s="93" t="s">
        <v>851</v>
      </c>
      <c r="I1253" s="93" t="s">
        <v>446</v>
      </c>
      <c r="J1253" s="33"/>
      <c r="N1253" s="76"/>
      <c r="O1253" s="76"/>
      <c r="P1253" s="68"/>
      <c r="Q1253" s="68"/>
    </row>
    <row r="1254" spans="1:17" s="23" customFormat="1" outlineLevel="3" x14ac:dyDescent="0.25">
      <c r="A1254" s="34" t="s">
        <v>448</v>
      </c>
      <c r="B1254" s="34" t="s">
        <v>65</v>
      </c>
      <c r="C1254" s="34" t="s">
        <v>17</v>
      </c>
      <c r="D1254" s="34" t="s">
        <v>19</v>
      </c>
      <c r="E1254" s="33" t="str">
        <f t="shared" si="89"/>
        <v>FUN.IFO.020.040</v>
      </c>
      <c r="F1254" s="33" t="s">
        <v>1028</v>
      </c>
      <c r="G1254" s="34" t="s">
        <v>453</v>
      </c>
      <c r="H1254" s="93" t="s">
        <v>851</v>
      </c>
      <c r="I1254" s="93" t="s">
        <v>446</v>
      </c>
      <c r="J1254" s="33"/>
      <c r="N1254" s="76"/>
      <c r="O1254" s="76"/>
      <c r="P1254" s="68"/>
      <c r="Q1254" s="68"/>
    </row>
    <row r="1255" spans="1:17" s="23" customFormat="1" outlineLevel="3" x14ac:dyDescent="0.25">
      <c r="A1255" s="34" t="s">
        <v>448</v>
      </c>
      <c r="B1255" s="34" t="s">
        <v>65</v>
      </c>
      <c r="C1255" s="34" t="s">
        <v>17</v>
      </c>
      <c r="D1255" s="34" t="s">
        <v>20</v>
      </c>
      <c r="E1255" s="33" t="str">
        <f t="shared" si="89"/>
        <v>FUN.IFO.020.050</v>
      </c>
      <c r="F1255" s="33" t="s">
        <v>1027</v>
      </c>
      <c r="G1255" s="34" t="s">
        <v>453</v>
      </c>
      <c r="H1255" s="93" t="s">
        <v>1024</v>
      </c>
      <c r="I1255" s="33" t="s">
        <v>422</v>
      </c>
      <c r="J1255" s="33"/>
      <c r="N1255" s="76"/>
      <c r="O1255" s="76"/>
      <c r="P1255" s="68"/>
      <c r="Q1255" s="68"/>
    </row>
    <row r="1256" spans="1:17" s="23" customFormat="1" outlineLevel="3" x14ac:dyDescent="0.25">
      <c r="A1256" s="34" t="s">
        <v>448</v>
      </c>
      <c r="B1256" s="34" t="s">
        <v>65</v>
      </c>
      <c r="C1256" s="34" t="s">
        <v>17</v>
      </c>
      <c r="D1256" s="34" t="s">
        <v>21</v>
      </c>
      <c r="E1256" s="33" t="str">
        <f t="shared" si="89"/>
        <v>FUN.IFO.020.060</v>
      </c>
      <c r="F1256" s="33" t="s">
        <v>1026</v>
      </c>
      <c r="G1256" s="34" t="s">
        <v>453</v>
      </c>
      <c r="H1256" s="93" t="s">
        <v>1024</v>
      </c>
      <c r="I1256" s="33" t="s">
        <v>422</v>
      </c>
      <c r="J1256" s="33"/>
      <c r="N1256" s="76"/>
      <c r="O1256" s="76"/>
      <c r="P1256" s="68"/>
      <c r="Q1256" s="68"/>
    </row>
    <row r="1257" spans="1:17" s="23" customFormat="1" outlineLevel="3" x14ac:dyDescent="0.25">
      <c r="A1257" s="34" t="s">
        <v>448</v>
      </c>
      <c r="B1257" s="34" t="s">
        <v>65</v>
      </c>
      <c r="C1257" s="34" t="s">
        <v>17</v>
      </c>
      <c r="D1257" s="34" t="s">
        <v>22</v>
      </c>
      <c r="E1257" s="33" t="str">
        <f t="shared" si="89"/>
        <v>FUN.IFO.020.070</v>
      </c>
      <c r="F1257" s="33" t="s">
        <v>1025</v>
      </c>
      <c r="G1257" s="34" t="s">
        <v>453</v>
      </c>
      <c r="H1257" s="93" t="s">
        <v>1024</v>
      </c>
      <c r="I1257" s="33" t="s">
        <v>422</v>
      </c>
      <c r="J1257" s="33"/>
      <c r="N1257" s="76"/>
      <c r="O1257" s="76"/>
      <c r="P1257" s="68"/>
      <c r="Q1257" s="68"/>
    </row>
    <row r="1258" spans="1:17" s="35" customFormat="1" outlineLevel="2" x14ac:dyDescent="0.25">
      <c r="A1258" s="36" t="s">
        <v>448</v>
      </c>
      <c r="B1258" s="36" t="s">
        <v>65</v>
      </c>
      <c r="C1258" s="36" t="s">
        <v>18</v>
      </c>
      <c r="D1258" s="36"/>
      <c r="E1258" s="31" t="str">
        <f>CONCATENATE(A1258,".",B1258,".",C1258)</f>
        <v>FUN.IFO.030</v>
      </c>
      <c r="F1258" s="31" t="s">
        <v>1023</v>
      </c>
      <c r="G1258" s="36"/>
      <c r="H1258" s="31"/>
      <c r="I1258" s="31"/>
      <c r="J1258" s="31"/>
      <c r="N1258" s="115"/>
      <c r="O1258" s="115"/>
      <c r="P1258" s="114"/>
      <c r="Q1258" s="114"/>
    </row>
    <row r="1259" spans="1:17" s="68" customFormat="1" outlineLevel="3" x14ac:dyDescent="0.25">
      <c r="A1259" s="34" t="s">
        <v>448</v>
      </c>
      <c r="B1259" s="34" t="s">
        <v>65</v>
      </c>
      <c r="C1259" s="34" t="s">
        <v>18</v>
      </c>
      <c r="D1259" s="34" t="s">
        <v>16</v>
      </c>
      <c r="E1259" s="118" t="str">
        <f t="shared" si="89"/>
        <v>FUN.IFO.030.010</v>
      </c>
      <c r="F1259" s="33" t="s">
        <v>1022</v>
      </c>
      <c r="G1259" s="34" t="s">
        <v>457</v>
      </c>
      <c r="H1259" s="77" t="s">
        <v>687</v>
      </c>
      <c r="I1259" s="77" t="s">
        <v>446</v>
      </c>
      <c r="J1259" s="33"/>
    </row>
    <row r="1260" spans="1:17" s="68" customFormat="1" outlineLevel="3" x14ac:dyDescent="0.25">
      <c r="A1260" s="34" t="s">
        <v>448</v>
      </c>
      <c r="B1260" s="34" t="s">
        <v>65</v>
      </c>
      <c r="C1260" s="34" t="s">
        <v>18</v>
      </c>
      <c r="D1260" s="34" t="s">
        <v>17</v>
      </c>
      <c r="E1260" s="118" t="str">
        <f t="shared" si="89"/>
        <v>FUN.IFO.030.020</v>
      </c>
      <c r="F1260" s="33" t="s">
        <v>2457</v>
      </c>
      <c r="G1260" s="34" t="s">
        <v>457</v>
      </c>
      <c r="H1260" s="77" t="s">
        <v>687</v>
      </c>
      <c r="I1260" s="77" t="s">
        <v>446</v>
      </c>
      <c r="J1260" s="33"/>
    </row>
    <row r="1261" spans="1:17" s="68" customFormat="1" outlineLevel="3" x14ac:dyDescent="0.25">
      <c r="A1261" s="34" t="s">
        <v>448</v>
      </c>
      <c r="B1261" s="34" t="s">
        <v>65</v>
      </c>
      <c r="C1261" s="34" t="s">
        <v>18</v>
      </c>
      <c r="D1261" s="34" t="s">
        <v>18</v>
      </c>
      <c r="E1261" s="118" t="str">
        <f t="shared" si="89"/>
        <v>FUN.IFO.030.030</v>
      </c>
      <c r="F1261" s="33" t="s">
        <v>2458</v>
      </c>
      <c r="G1261" s="34" t="s">
        <v>457</v>
      </c>
      <c r="H1261" s="77" t="s">
        <v>687</v>
      </c>
      <c r="I1261" s="77" t="s">
        <v>446</v>
      </c>
      <c r="J1261" s="33"/>
    </row>
    <row r="1262" spans="1:17" s="68" customFormat="1" outlineLevel="3" x14ac:dyDescent="0.25">
      <c r="A1262" s="34" t="s">
        <v>448</v>
      </c>
      <c r="B1262" s="34" t="s">
        <v>65</v>
      </c>
      <c r="C1262" s="34" t="s">
        <v>18</v>
      </c>
      <c r="D1262" s="34" t="s">
        <v>19</v>
      </c>
      <c r="E1262" s="118" t="str">
        <f t="shared" si="89"/>
        <v>FUN.IFO.030.040</v>
      </c>
      <c r="F1262" s="33" t="s">
        <v>2459</v>
      </c>
      <c r="G1262" s="34" t="s">
        <v>453</v>
      </c>
      <c r="H1262" s="77" t="s">
        <v>1018</v>
      </c>
      <c r="I1262" s="77" t="s">
        <v>446</v>
      </c>
      <c r="J1262" s="33"/>
    </row>
    <row r="1263" spans="1:17" s="68" customFormat="1" outlineLevel="3" x14ac:dyDescent="0.25">
      <c r="A1263" s="34" t="s">
        <v>448</v>
      </c>
      <c r="B1263" s="34" t="s">
        <v>65</v>
      </c>
      <c r="C1263" s="34" t="s">
        <v>18</v>
      </c>
      <c r="D1263" s="34" t="s">
        <v>20</v>
      </c>
      <c r="E1263" s="118" t="str">
        <f t="shared" si="89"/>
        <v>FUN.IFO.030.050</v>
      </c>
      <c r="F1263" s="33" t="s">
        <v>2460</v>
      </c>
      <c r="G1263" s="34" t="s">
        <v>453</v>
      </c>
      <c r="H1263" s="77" t="s">
        <v>1018</v>
      </c>
      <c r="I1263" s="77" t="s">
        <v>446</v>
      </c>
      <c r="J1263" s="33"/>
    </row>
    <row r="1264" spans="1:17" s="23" customFormat="1" outlineLevel="3" x14ac:dyDescent="0.25">
      <c r="A1264" s="34" t="s">
        <v>448</v>
      </c>
      <c r="B1264" s="34" t="s">
        <v>65</v>
      </c>
      <c r="C1264" s="116" t="s">
        <v>18</v>
      </c>
      <c r="D1264" s="34" t="s">
        <v>21</v>
      </c>
      <c r="E1264" s="33" t="str">
        <f t="shared" si="89"/>
        <v>FUN.IFO.030.060</v>
      </c>
      <c r="F1264" s="33" t="s">
        <v>2461</v>
      </c>
      <c r="G1264" s="34" t="s">
        <v>453</v>
      </c>
      <c r="H1264" s="93" t="s">
        <v>1018</v>
      </c>
      <c r="I1264" s="93" t="s">
        <v>446</v>
      </c>
      <c r="J1264" s="33"/>
      <c r="N1264" s="76"/>
      <c r="O1264" s="76"/>
      <c r="P1264" s="68"/>
      <c r="Q1264" s="68"/>
    </row>
    <row r="1265" spans="1:17" s="23" customFormat="1" outlineLevel="3" x14ac:dyDescent="0.25">
      <c r="A1265" s="34" t="s">
        <v>448</v>
      </c>
      <c r="B1265" s="34" t="s">
        <v>65</v>
      </c>
      <c r="C1265" s="116" t="s">
        <v>18</v>
      </c>
      <c r="D1265" s="34" t="s">
        <v>22</v>
      </c>
      <c r="E1265" s="33" t="str">
        <f t="shared" si="89"/>
        <v>FUN.IFO.030.070</v>
      </c>
      <c r="F1265" s="33" t="s">
        <v>2462</v>
      </c>
      <c r="G1265" s="34" t="s">
        <v>453</v>
      </c>
      <c r="H1265" s="93" t="s">
        <v>1006</v>
      </c>
      <c r="I1265" s="33" t="s">
        <v>422</v>
      </c>
      <c r="J1265" s="33"/>
      <c r="N1265" s="76"/>
      <c r="O1265" s="76"/>
      <c r="P1265" s="68"/>
      <c r="Q1265" s="68"/>
    </row>
    <row r="1266" spans="1:17" s="23" customFormat="1" outlineLevel="3" x14ac:dyDescent="0.25">
      <c r="A1266" s="34" t="s">
        <v>448</v>
      </c>
      <c r="B1266" s="34" t="s">
        <v>65</v>
      </c>
      <c r="C1266" s="116" t="s">
        <v>18</v>
      </c>
      <c r="D1266" s="34" t="s">
        <v>23</v>
      </c>
      <c r="E1266" s="33" t="str">
        <f t="shared" si="89"/>
        <v>FUN.IFO.030.080</v>
      </c>
      <c r="F1266" s="33" t="s">
        <v>2463</v>
      </c>
      <c r="G1266" s="34" t="s">
        <v>453</v>
      </c>
      <c r="H1266" s="93" t="s">
        <v>960</v>
      </c>
      <c r="I1266" s="93" t="s">
        <v>446</v>
      </c>
      <c r="J1266" s="33"/>
      <c r="N1266" s="76"/>
      <c r="O1266" s="76"/>
      <c r="P1266" s="68"/>
      <c r="Q1266" s="68"/>
    </row>
    <row r="1267" spans="1:17" s="23" customFormat="1" outlineLevel="3" x14ac:dyDescent="0.25">
      <c r="A1267" s="34" t="s">
        <v>448</v>
      </c>
      <c r="B1267" s="34" t="s">
        <v>65</v>
      </c>
      <c r="C1267" s="116" t="s">
        <v>18</v>
      </c>
      <c r="D1267" s="34" t="s">
        <v>24</v>
      </c>
      <c r="E1267" s="33" t="str">
        <f t="shared" si="89"/>
        <v>FUN.IFO.030.090</v>
      </c>
      <c r="F1267" s="33" t="s">
        <v>2464</v>
      </c>
      <c r="G1267" s="34" t="s">
        <v>453</v>
      </c>
      <c r="H1267" s="93" t="s">
        <v>960</v>
      </c>
      <c r="I1267" s="93" t="s">
        <v>446</v>
      </c>
      <c r="J1267" s="33"/>
      <c r="N1267" s="76"/>
      <c r="O1267" s="76"/>
      <c r="P1267" s="68"/>
      <c r="Q1267" s="68"/>
    </row>
    <row r="1268" spans="1:17" s="23" customFormat="1" outlineLevel="3" x14ac:dyDescent="0.25">
      <c r="A1268" s="34" t="s">
        <v>448</v>
      </c>
      <c r="B1268" s="34" t="s">
        <v>65</v>
      </c>
      <c r="C1268" s="116" t="s">
        <v>18</v>
      </c>
      <c r="D1268" s="34" t="s">
        <v>25</v>
      </c>
      <c r="E1268" s="33" t="str">
        <f t="shared" si="89"/>
        <v>FUN.IFO.030.100</v>
      </c>
      <c r="F1268" s="33" t="s">
        <v>2465</v>
      </c>
      <c r="G1268" s="34" t="s">
        <v>457</v>
      </c>
      <c r="H1268" s="93" t="s">
        <v>1013</v>
      </c>
      <c r="I1268" s="93" t="s">
        <v>1012</v>
      </c>
      <c r="J1268" s="33"/>
      <c r="N1268" s="76"/>
      <c r="O1268" s="76"/>
      <c r="P1268" s="68"/>
      <c r="Q1268" s="68"/>
    </row>
    <row r="1269" spans="1:17" s="23" customFormat="1" outlineLevel="3" x14ac:dyDescent="0.25">
      <c r="A1269" s="34" t="s">
        <v>448</v>
      </c>
      <c r="B1269" s="34" t="s">
        <v>65</v>
      </c>
      <c r="C1269" s="116" t="s">
        <v>18</v>
      </c>
      <c r="D1269" s="34" t="s">
        <v>26</v>
      </c>
      <c r="E1269" s="33" t="str">
        <f t="shared" si="89"/>
        <v>FUN.IFO.030.110</v>
      </c>
      <c r="F1269" s="33" t="s">
        <v>1011</v>
      </c>
      <c r="G1269" s="34" t="s">
        <v>453</v>
      </c>
      <c r="H1269" s="93" t="s">
        <v>687</v>
      </c>
      <c r="I1269" s="93" t="s">
        <v>446</v>
      </c>
      <c r="J1269" s="33"/>
      <c r="N1269" s="76"/>
      <c r="O1269" s="76"/>
      <c r="P1269" s="68"/>
      <c r="Q1269" s="68"/>
    </row>
    <row r="1270" spans="1:17" s="23" customFormat="1" outlineLevel="3" x14ac:dyDescent="0.25">
      <c r="A1270" s="34" t="s">
        <v>448</v>
      </c>
      <c r="B1270" s="34" t="s">
        <v>65</v>
      </c>
      <c r="C1270" s="116" t="s">
        <v>18</v>
      </c>
      <c r="D1270" s="34" t="s">
        <v>27</v>
      </c>
      <c r="E1270" s="33" t="str">
        <f t="shared" si="89"/>
        <v>FUN.IFO.030.120</v>
      </c>
      <c r="F1270" s="33" t="s">
        <v>2466</v>
      </c>
      <c r="G1270" s="34" t="s">
        <v>453</v>
      </c>
      <c r="H1270" s="93" t="s">
        <v>691</v>
      </c>
      <c r="I1270" s="93" t="s">
        <v>446</v>
      </c>
      <c r="J1270" s="33"/>
      <c r="N1270" s="76"/>
      <c r="O1270" s="76"/>
      <c r="P1270" s="68"/>
      <c r="Q1270" s="68"/>
    </row>
    <row r="1271" spans="1:17" s="23" customFormat="1" outlineLevel="3" x14ac:dyDescent="0.25">
      <c r="A1271" s="34" t="s">
        <v>448</v>
      </c>
      <c r="B1271" s="34" t="s">
        <v>65</v>
      </c>
      <c r="C1271" s="116" t="s">
        <v>18</v>
      </c>
      <c r="D1271" s="34" t="s">
        <v>28</v>
      </c>
      <c r="E1271" s="33" t="str">
        <f t="shared" si="89"/>
        <v>FUN.IFO.030.130</v>
      </c>
      <c r="F1271" s="33" t="s">
        <v>1009</v>
      </c>
      <c r="G1271" s="34" t="s">
        <v>453</v>
      </c>
      <c r="H1271" s="93" t="s">
        <v>691</v>
      </c>
      <c r="I1271" s="93" t="s">
        <v>446</v>
      </c>
      <c r="J1271" s="33"/>
      <c r="N1271" s="76"/>
      <c r="O1271" s="76"/>
      <c r="P1271" s="68"/>
      <c r="Q1271" s="68"/>
    </row>
    <row r="1272" spans="1:17" s="23" customFormat="1" outlineLevel="3" x14ac:dyDescent="0.25">
      <c r="A1272" s="34" t="s">
        <v>448</v>
      </c>
      <c r="B1272" s="34" t="s">
        <v>65</v>
      </c>
      <c r="C1272" s="116" t="s">
        <v>18</v>
      </c>
      <c r="D1272" s="34" t="s">
        <v>171</v>
      </c>
      <c r="E1272" s="33" t="str">
        <f t="shared" si="89"/>
        <v>FUN.IFO.030.140</v>
      </c>
      <c r="F1272" s="33" t="s">
        <v>1008</v>
      </c>
      <c r="G1272" s="34" t="s">
        <v>453</v>
      </c>
      <c r="H1272" s="93" t="s">
        <v>1007</v>
      </c>
      <c r="I1272" s="93" t="s">
        <v>446</v>
      </c>
      <c r="J1272" s="33"/>
      <c r="N1272" s="76"/>
      <c r="O1272" s="76"/>
      <c r="P1272" s="68"/>
      <c r="Q1272" s="68"/>
    </row>
    <row r="1273" spans="1:17" s="23" customFormat="1" outlineLevel="3" x14ac:dyDescent="0.25">
      <c r="A1273" s="34" t="s">
        <v>448</v>
      </c>
      <c r="B1273" s="34" t="s">
        <v>65</v>
      </c>
      <c r="C1273" s="116" t="s">
        <v>18</v>
      </c>
      <c r="D1273" s="34" t="s">
        <v>210</v>
      </c>
      <c r="E1273" s="33" t="str">
        <f t="shared" si="89"/>
        <v>FUN.IFO.030.150</v>
      </c>
      <c r="F1273" s="33" t="s">
        <v>2467</v>
      </c>
      <c r="G1273" s="34" t="s">
        <v>453</v>
      </c>
      <c r="H1273" s="93" t="s">
        <v>1006</v>
      </c>
      <c r="I1273" s="33" t="s">
        <v>422</v>
      </c>
      <c r="J1273" s="33"/>
      <c r="N1273" s="76"/>
      <c r="O1273" s="76"/>
      <c r="P1273" s="68"/>
      <c r="Q1273" s="68"/>
    </row>
    <row r="1274" spans="1:17" s="23" customFormat="1" outlineLevel="3" x14ac:dyDescent="0.25">
      <c r="A1274" s="34" t="s">
        <v>448</v>
      </c>
      <c r="B1274" s="34" t="s">
        <v>65</v>
      </c>
      <c r="C1274" s="116" t="s">
        <v>18</v>
      </c>
      <c r="D1274" s="34" t="s">
        <v>212</v>
      </c>
      <c r="E1274" s="33" t="str">
        <f>CONCATENATE(A1274,".",B1274,".",C1274,".",D1274)</f>
        <v>FUN.IFO.030.160</v>
      </c>
      <c r="F1274" s="33" t="s">
        <v>1005</v>
      </c>
      <c r="G1274" s="34" t="s">
        <v>453</v>
      </c>
      <c r="H1274" s="93" t="s">
        <v>684</v>
      </c>
      <c r="I1274" s="93" t="s">
        <v>446</v>
      </c>
      <c r="J1274" s="33"/>
      <c r="N1274" s="76"/>
      <c r="O1274" s="76"/>
      <c r="P1274" s="68"/>
      <c r="Q1274" s="68"/>
    </row>
    <row r="1275" spans="1:17" s="35" customFormat="1" outlineLevel="2" x14ac:dyDescent="0.25">
      <c r="A1275" s="36" t="s">
        <v>448</v>
      </c>
      <c r="B1275" s="36" t="s">
        <v>65</v>
      </c>
      <c r="C1275" s="36" t="s">
        <v>19</v>
      </c>
      <c r="D1275" s="36"/>
      <c r="E1275" s="31" t="str">
        <f>CONCATENATE(A1275,".",B1275,".",C1275)</f>
        <v>FUN.IFO.040</v>
      </c>
      <c r="F1275" s="31" t="s">
        <v>1004</v>
      </c>
      <c r="G1275" s="36"/>
      <c r="H1275" s="31"/>
      <c r="I1275" s="31"/>
      <c r="J1275" s="31"/>
      <c r="N1275" s="115"/>
      <c r="O1275" s="115"/>
      <c r="P1275" s="114"/>
      <c r="Q1275" s="114"/>
    </row>
    <row r="1276" spans="1:17" s="23" customFormat="1" outlineLevel="3" x14ac:dyDescent="0.25">
      <c r="A1276" s="34" t="s">
        <v>448</v>
      </c>
      <c r="B1276" s="34" t="s">
        <v>65</v>
      </c>
      <c r="C1276" s="116" t="s">
        <v>19</v>
      </c>
      <c r="D1276" s="34" t="s">
        <v>16</v>
      </c>
      <c r="E1276" s="33" t="str">
        <f t="shared" ref="E1276:E1280" si="90">CONCATENATE(A1276,".",B1276,".",C1276,".",D1276)</f>
        <v>FUN.IFO.040.010</v>
      </c>
      <c r="F1276" s="33" t="s">
        <v>1003</v>
      </c>
      <c r="G1276" s="34" t="s">
        <v>453</v>
      </c>
      <c r="H1276" s="117" t="s">
        <v>853</v>
      </c>
      <c r="I1276" s="93" t="s">
        <v>446</v>
      </c>
      <c r="J1276" s="33"/>
      <c r="N1276" s="76"/>
      <c r="O1276" s="76"/>
      <c r="P1276" s="68"/>
      <c r="Q1276" s="68"/>
    </row>
    <row r="1277" spans="1:17" s="23" customFormat="1" outlineLevel="3" x14ac:dyDescent="0.25">
      <c r="A1277" s="34" t="s">
        <v>448</v>
      </c>
      <c r="B1277" s="34" t="s">
        <v>65</v>
      </c>
      <c r="C1277" s="116" t="s">
        <v>19</v>
      </c>
      <c r="D1277" s="34" t="s">
        <v>17</v>
      </c>
      <c r="E1277" s="33" t="str">
        <f t="shared" si="90"/>
        <v>FUN.IFO.040.020</v>
      </c>
      <c r="F1277" s="33" t="s">
        <v>2468</v>
      </c>
      <c r="G1277" s="34" t="s">
        <v>453</v>
      </c>
      <c r="H1277" s="117" t="s">
        <v>853</v>
      </c>
      <c r="I1277" s="93" t="s">
        <v>446</v>
      </c>
      <c r="J1277" s="33"/>
      <c r="N1277" s="76"/>
      <c r="O1277" s="76"/>
      <c r="P1277" s="68"/>
      <c r="Q1277" s="68"/>
    </row>
    <row r="1278" spans="1:17" s="23" customFormat="1" outlineLevel="3" x14ac:dyDescent="0.25">
      <c r="A1278" s="34" t="s">
        <v>448</v>
      </c>
      <c r="B1278" s="34" t="s">
        <v>65</v>
      </c>
      <c r="C1278" s="116" t="s">
        <v>19</v>
      </c>
      <c r="D1278" s="34" t="s">
        <v>18</v>
      </c>
      <c r="E1278" s="33" t="str">
        <f t="shared" si="90"/>
        <v>FUN.IFO.040.030</v>
      </c>
      <c r="F1278" s="33" t="s">
        <v>1002</v>
      </c>
      <c r="G1278" s="34" t="s">
        <v>453</v>
      </c>
      <c r="H1278" s="117" t="s">
        <v>847</v>
      </c>
      <c r="I1278" s="93" t="s">
        <v>446</v>
      </c>
      <c r="J1278" s="33"/>
      <c r="N1278" s="76"/>
      <c r="O1278" s="76"/>
      <c r="P1278" s="68"/>
      <c r="Q1278" s="68"/>
    </row>
    <row r="1279" spans="1:17" s="23" customFormat="1" outlineLevel="3" x14ac:dyDescent="0.25">
      <c r="A1279" s="34" t="s">
        <v>448</v>
      </c>
      <c r="B1279" s="34" t="s">
        <v>65</v>
      </c>
      <c r="C1279" s="116" t="s">
        <v>19</v>
      </c>
      <c r="D1279" s="34" t="s">
        <v>19</v>
      </c>
      <c r="E1279" s="33" t="str">
        <f t="shared" si="90"/>
        <v>FUN.IFO.040.040</v>
      </c>
      <c r="F1279" s="33" t="s">
        <v>1001</v>
      </c>
      <c r="G1279" s="34" t="s">
        <v>453</v>
      </c>
      <c r="H1279" s="93" t="s">
        <v>1000</v>
      </c>
      <c r="I1279" s="93" t="s">
        <v>446</v>
      </c>
      <c r="J1279" s="33"/>
      <c r="N1279" s="76"/>
      <c r="O1279" s="76"/>
      <c r="P1279" s="68"/>
      <c r="Q1279" s="68"/>
    </row>
    <row r="1280" spans="1:17" s="23" customFormat="1" outlineLevel="3" x14ac:dyDescent="0.25">
      <c r="A1280" s="34" t="s">
        <v>448</v>
      </c>
      <c r="B1280" s="34" t="s">
        <v>65</v>
      </c>
      <c r="C1280" s="116" t="s">
        <v>19</v>
      </c>
      <c r="D1280" s="34" t="s">
        <v>20</v>
      </c>
      <c r="E1280" s="33" t="str">
        <f t="shared" si="90"/>
        <v>FUN.IFO.040.050</v>
      </c>
      <c r="F1280" s="33" t="s">
        <v>999</v>
      </c>
      <c r="G1280" s="34" t="s">
        <v>453</v>
      </c>
      <c r="H1280" s="93" t="s">
        <v>851</v>
      </c>
      <c r="I1280" s="93" t="s">
        <v>446</v>
      </c>
      <c r="J1280" s="33"/>
      <c r="N1280" s="76"/>
      <c r="O1280" s="76"/>
      <c r="P1280" s="68"/>
      <c r="Q1280" s="68"/>
    </row>
    <row r="1281" spans="1:17" s="35" customFormat="1" outlineLevel="2" x14ac:dyDescent="0.25">
      <c r="A1281" s="36" t="s">
        <v>448</v>
      </c>
      <c r="B1281" s="36" t="s">
        <v>65</v>
      </c>
      <c r="C1281" s="36" t="s">
        <v>20</v>
      </c>
      <c r="D1281" s="36"/>
      <c r="E1281" s="31" t="str">
        <f>CONCATENATE(A1281,".",B1281,".",C1281)</f>
        <v>FUN.IFO.050</v>
      </c>
      <c r="F1281" s="31" t="s">
        <v>998</v>
      </c>
      <c r="G1281" s="36"/>
      <c r="H1281" s="31"/>
      <c r="I1281" s="31"/>
      <c r="J1281" s="31"/>
      <c r="N1281" s="115"/>
      <c r="O1281" s="115"/>
      <c r="P1281" s="114"/>
      <c r="Q1281" s="114"/>
    </row>
    <row r="1282" spans="1:17" s="23" customFormat="1" outlineLevel="3" x14ac:dyDescent="0.25">
      <c r="A1282" s="34" t="s">
        <v>448</v>
      </c>
      <c r="B1282" s="34" t="s">
        <v>65</v>
      </c>
      <c r="C1282" s="34" t="s">
        <v>20</v>
      </c>
      <c r="D1282" s="34" t="s">
        <v>16</v>
      </c>
      <c r="E1282" s="33" t="str">
        <f t="shared" ref="E1282:E1294" si="91">CONCATENATE(A1282,".",B1282,".",C1282,".",D1282)</f>
        <v>FUN.IFO.050.010</v>
      </c>
      <c r="F1282" s="33" t="s">
        <v>997</v>
      </c>
      <c r="G1282" s="34" t="s">
        <v>453</v>
      </c>
      <c r="H1282" s="93" t="s">
        <v>868</v>
      </c>
      <c r="I1282" s="93" t="s">
        <v>996</v>
      </c>
      <c r="J1282" s="33"/>
      <c r="N1282" s="76"/>
      <c r="O1282" s="76"/>
      <c r="P1282" s="68"/>
      <c r="Q1282" s="68"/>
    </row>
    <row r="1283" spans="1:17" s="23" customFormat="1" outlineLevel="3" x14ac:dyDescent="0.25">
      <c r="A1283" s="34" t="s">
        <v>448</v>
      </c>
      <c r="B1283" s="34" t="s">
        <v>65</v>
      </c>
      <c r="C1283" s="34" t="s">
        <v>20</v>
      </c>
      <c r="D1283" s="34" t="s">
        <v>17</v>
      </c>
      <c r="E1283" s="33" t="str">
        <f t="shared" si="91"/>
        <v>FUN.IFO.050.020</v>
      </c>
      <c r="F1283" s="80" t="s">
        <v>995</v>
      </c>
      <c r="G1283" s="34" t="s">
        <v>453</v>
      </c>
      <c r="H1283" s="93" t="s">
        <v>868</v>
      </c>
      <c r="I1283" s="93" t="s">
        <v>994</v>
      </c>
      <c r="J1283" s="33"/>
      <c r="N1283" s="76"/>
      <c r="O1283" s="76"/>
      <c r="P1283" s="68"/>
      <c r="Q1283" s="68"/>
    </row>
    <row r="1284" spans="1:17" s="23" customFormat="1" outlineLevel="3" x14ac:dyDescent="0.25">
      <c r="A1284" s="34" t="s">
        <v>448</v>
      </c>
      <c r="B1284" s="34" t="s">
        <v>65</v>
      </c>
      <c r="C1284" s="34" t="s">
        <v>20</v>
      </c>
      <c r="D1284" s="34" t="s">
        <v>18</v>
      </c>
      <c r="E1284" s="33" t="str">
        <f t="shared" si="91"/>
        <v>FUN.IFO.050.030</v>
      </c>
      <c r="F1284" s="80" t="s">
        <v>993</v>
      </c>
      <c r="G1284" s="34" t="s">
        <v>453</v>
      </c>
      <c r="H1284" s="93" t="s">
        <v>868</v>
      </c>
      <c r="I1284" s="93" t="s">
        <v>983</v>
      </c>
      <c r="J1284" s="33"/>
      <c r="N1284" s="76"/>
      <c r="O1284" s="76"/>
      <c r="P1284" s="68"/>
      <c r="Q1284" s="68"/>
    </row>
    <row r="1285" spans="1:17" s="23" customFormat="1" outlineLevel="3" x14ac:dyDescent="0.25">
      <c r="A1285" s="34" t="s">
        <v>448</v>
      </c>
      <c r="B1285" s="34" t="s">
        <v>65</v>
      </c>
      <c r="C1285" s="34" t="s">
        <v>20</v>
      </c>
      <c r="D1285" s="34" t="s">
        <v>19</v>
      </c>
      <c r="E1285" s="33" t="str">
        <f t="shared" si="91"/>
        <v>FUN.IFO.050.040</v>
      </c>
      <c r="F1285" s="33" t="s">
        <v>992</v>
      </c>
      <c r="G1285" s="34" t="s">
        <v>453</v>
      </c>
      <c r="H1285" s="93" t="s">
        <v>868</v>
      </c>
      <c r="I1285" s="93" t="s">
        <v>991</v>
      </c>
      <c r="J1285" s="33"/>
      <c r="N1285" s="76"/>
      <c r="O1285" s="76"/>
      <c r="P1285" s="68"/>
      <c r="Q1285" s="68"/>
    </row>
    <row r="1286" spans="1:17" s="23" customFormat="1" outlineLevel="3" x14ac:dyDescent="0.25">
      <c r="A1286" s="34" t="s">
        <v>448</v>
      </c>
      <c r="B1286" s="34" t="s">
        <v>65</v>
      </c>
      <c r="C1286" s="34" t="s">
        <v>20</v>
      </c>
      <c r="D1286" s="34" t="s">
        <v>20</v>
      </c>
      <c r="E1286" s="33" t="str">
        <f t="shared" si="91"/>
        <v>FUN.IFO.050.050</v>
      </c>
      <c r="F1286" s="33" t="s">
        <v>990</v>
      </c>
      <c r="G1286" s="34" t="s">
        <v>453</v>
      </c>
      <c r="H1286" s="93" t="s">
        <v>868</v>
      </c>
      <c r="I1286" s="93" t="s">
        <v>989</v>
      </c>
      <c r="J1286" s="33"/>
      <c r="N1286" s="76"/>
      <c r="O1286" s="76"/>
      <c r="P1286" s="68"/>
      <c r="Q1286" s="68"/>
    </row>
    <row r="1287" spans="1:17" s="23" customFormat="1" outlineLevel="3" x14ac:dyDescent="0.25">
      <c r="A1287" s="34" t="s">
        <v>448</v>
      </c>
      <c r="B1287" s="34" t="s">
        <v>65</v>
      </c>
      <c r="C1287" s="34" t="s">
        <v>20</v>
      </c>
      <c r="D1287" s="34" t="s">
        <v>21</v>
      </c>
      <c r="E1287" s="33" t="str">
        <f t="shared" si="91"/>
        <v>FUN.IFO.050.060</v>
      </c>
      <c r="F1287" s="33" t="s">
        <v>988</v>
      </c>
      <c r="G1287" s="34" t="s">
        <v>453</v>
      </c>
      <c r="H1287" s="93" t="s">
        <v>868</v>
      </c>
      <c r="I1287" s="93" t="s">
        <v>987</v>
      </c>
      <c r="J1287" s="33"/>
      <c r="N1287" s="76"/>
      <c r="O1287" s="76"/>
      <c r="P1287" s="68"/>
      <c r="Q1287" s="68"/>
    </row>
    <row r="1288" spans="1:17" s="23" customFormat="1" outlineLevel="3" x14ac:dyDescent="0.25">
      <c r="A1288" s="34" t="s">
        <v>448</v>
      </c>
      <c r="B1288" s="34" t="s">
        <v>65</v>
      </c>
      <c r="C1288" s="34" t="s">
        <v>20</v>
      </c>
      <c r="D1288" s="34" t="s">
        <v>22</v>
      </c>
      <c r="E1288" s="33" t="str">
        <f t="shared" si="91"/>
        <v>FUN.IFO.050.070</v>
      </c>
      <c r="F1288" s="33" t="s">
        <v>986</v>
      </c>
      <c r="G1288" s="34" t="s">
        <v>453</v>
      </c>
      <c r="H1288" s="93" t="s">
        <v>868</v>
      </c>
      <c r="I1288" s="93" t="s">
        <v>985</v>
      </c>
      <c r="J1288" s="33"/>
      <c r="N1288" s="76"/>
      <c r="O1288" s="76"/>
      <c r="P1288" s="68"/>
      <c r="Q1288" s="68"/>
    </row>
    <row r="1289" spans="1:17" s="23" customFormat="1" outlineLevel="3" x14ac:dyDescent="0.25">
      <c r="A1289" s="34" t="s">
        <v>448</v>
      </c>
      <c r="B1289" s="34" t="s">
        <v>65</v>
      </c>
      <c r="C1289" s="34" t="s">
        <v>20</v>
      </c>
      <c r="D1289" s="34" t="s">
        <v>23</v>
      </c>
      <c r="E1289" s="33" t="str">
        <f t="shared" si="91"/>
        <v>FUN.IFO.050.080</v>
      </c>
      <c r="F1289" s="33" t="s">
        <v>708</v>
      </c>
      <c r="G1289" s="34" t="s">
        <v>453</v>
      </c>
      <c r="H1289" s="93" t="s">
        <v>868</v>
      </c>
      <c r="I1289" s="93" t="s">
        <v>983</v>
      </c>
      <c r="J1289" s="33"/>
      <c r="N1289" s="76"/>
      <c r="O1289" s="76"/>
      <c r="P1289" s="68"/>
      <c r="Q1289" s="68"/>
    </row>
    <row r="1290" spans="1:17" s="23" customFormat="1" outlineLevel="3" x14ac:dyDescent="0.25">
      <c r="A1290" s="34" t="s">
        <v>448</v>
      </c>
      <c r="B1290" s="34" t="s">
        <v>65</v>
      </c>
      <c r="C1290" s="34" t="s">
        <v>20</v>
      </c>
      <c r="D1290" s="34" t="s">
        <v>24</v>
      </c>
      <c r="E1290" s="33" t="str">
        <f t="shared" si="91"/>
        <v>FUN.IFO.050.090</v>
      </c>
      <c r="F1290" s="33" t="s">
        <v>984</v>
      </c>
      <c r="G1290" s="34" t="s">
        <v>453</v>
      </c>
      <c r="H1290" s="93" t="s">
        <v>868</v>
      </c>
      <c r="I1290" s="93" t="s">
        <v>983</v>
      </c>
      <c r="J1290" s="33"/>
      <c r="N1290" s="76"/>
      <c r="O1290" s="76"/>
      <c r="P1290" s="68"/>
      <c r="Q1290" s="68"/>
    </row>
    <row r="1291" spans="1:17" s="23" customFormat="1" outlineLevel="3" x14ac:dyDescent="0.25">
      <c r="A1291" s="34" t="s">
        <v>448</v>
      </c>
      <c r="B1291" s="34" t="s">
        <v>65</v>
      </c>
      <c r="C1291" s="34" t="s">
        <v>20</v>
      </c>
      <c r="D1291" s="34" t="s">
        <v>25</v>
      </c>
      <c r="E1291" s="33" t="str">
        <f t="shared" si="91"/>
        <v>FUN.IFO.050.100</v>
      </c>
      <c r="F1291" s="33" t="s">
        <v>982</v>
      </c>
      <c r="G1291" s="34" t="s">
        <v>453</v>
      </c>
      <c r="H1291" s="93" t="s">
        <v>868</v>
      </c>
      <c r="I1291" s="93" t="s">
        <v>870</v>
      </c>
      <c r="J1291" s="33"/>
      <c r="N1291" s="76"/>
      <c r="O1291" s="76"/>
      <c r="P1291" s="68"/>
      <c r="Q1291" s="68"/>
    </row>
    <row r="1292" spans="1:17" s="35" customFormat="1" outlineLevel="2" x14ac:dyDescent="0.25">
      <c r="A1292" s="36" t="s">
        <v>448</v>
      </c>
      <c r="B1292" s="36" t="s">
        <v>65</v>
      </c>
      <c r="C1292" s="36" t="s">
        <v>21</v>
      </c>
      <c r="D1292" s="36"/>
      <c r="E1292" s="31" t="str">
        <f>CONCATENATE(A1292,".",B1292,".",C1292)</f>
        <v>FUN.IFO.060</v>
      </c>
      <c r="F1292" s="31" t="s">
        <v>981</v>
      </c>
      <c r="G1292" s="36"/>
      <c r="H1292" s="31"/>
      <c r="I1292" s="31"/>
      <c r="J1292" s="31"/>
      <c r="N1292" s="115"/>
      <c r="O1292" s="115"/>
      <c r="P1292" s="114"/>
      <c r="Q1292" s="114"/>
    </row>
    <row r="1293" spans="1:17" s="23" customFormat="1" outlineLevel="3" x14ac:dyDescent="0.25">
      <c r="A1293" s="34" t="s">
        <v>448</v>
      </c>
      <c r="B1293" s="34" t="s">
        <v>65</v>
      </c>
      <c r="C1293" s="34" t="s">
        <v>21</v>
      </c>
      <c r="D1293" s="34" t="s">
        <v>16</v>
      </c>
      <c r="E1293" s="33" t="str">
        <f t="shared" si="91"/>
        <v>FUN.IFO.060.010</v>
      </c>
      <c r="F1293" s="33" t="s">
        <v>980</v>
      </c>
      <c r="G1293" s="34" t="s">
        <v>453</v>
      </c>
      <c r="H1293" s="93" t="s">
        <v>691</v>
      </c>
      <c r="I1293" s="93" t="s">
        <v>979</v>
      </c>
      <c r="J1293" s="33"/>
      <c r="N1293" s="76"/>
      <c r="O1293" s="76"/>
      <c r="P1293" s="68"/>
      <c r="Q1293" s="68"/>
    </row>
    <row r="1294" spans="1:17" s="23" customFormat="1" outlineLevel="3" x14ac:dyDescent="0.25">
      <c r="A1294" s="34" t="s">
        <v>448</v>
      </c>
      <c r="B1294" s="34" t="s">
        <v>65</v>
      </c>
      <c r="C1294" s="34" t="s">
        <v>21</v>
      </c>
      <c r="D1294" s="34" t="s">
        <v>17</v>
      </c>
      <c r="E1294" s="33" t="str">
        <f t="shared" si="91"/>
        <v>FUN.IFO.060.020</v>
      </c>
      <c r="F1294" s="33" t="s">
        <v>978</v>
      </c>
      <c r="G1294" s="34" t="s">
        <v>453</v>
      </c>
      <c r="H1294" s="93" t="s">
        <v>691</v>
      </c>
      <c r="I1294" s="93" t="s">
        <v>977</v>
      </c>
      <c r="J1294" s="33"/>
      <c r="N1294" s="76"/>
      <c r="O1294" s="76"/>
      <c r="P1294" s="68"/>
      <c r="Q1294" s="68"/>
    </row>
    <row r="1295" spans="1:17" s="174" customFormat="1" outlineLevel="1" x14ac:dyDescent="0.25">
      <c r="A1295" s="84" t="s">
        <v>448</v>
      </c>
      <c r="B1295" s="8" t="s">
        <v>67</v>
      </c>
      <c r="C1295" s="170"/>
      <c r="D1295" s="170"/>
      <c r="E1295" s="90" t="str">
        <f>CONCATENATE(A1295,".",B1295)</f>
        <v>FUN.IGA</v>
      </c>
      <c r="F1295" s="11" t="s">
        <v>2469</v>
      </c>
      <c r="G1295" s="171"/>
      <c r="H1295" s="172"/>
      <c r="I1295" s="172"/>
      <c r="J1295" s="173"/>
      <c r="P1295" s="175"/>
      <c r="Q1295" s="175"/>
    </row>
    <row r="1296" spans="1:17" s="136" customFormat="1" outlineLevel="2" x14ac:dyDescent="0.25">
      <c r="A1296" s="7" t="s">
        <v>448</v>
      </c>
      <c r="B1296" s="176" t="s">
        <v>67</v>
      </c>
      <c r="C1296" s="176" t="s">
        <v>16</v>
      </c>
      <c r="D1296" s="176"/>
      <c r="E1296" s="177" t="str">
        <f>CONCATENATE(A1296,".",B1296,".",C1296)</f>
        <v>FUN.IGA.010</v>
      </c>
      <c r="F1296" s="177" t="s">
        <v>2470</v>
      </c>
      <c r="G1296" s="176"/>
      <c r="H1296" s="177"/>
      <c r="I1296" s="177"/>
      <c r="J1296" s="177"/>
      <c r="N1296" s="81"/>
      <c r="O1296" s="81"/>
      <c r="P1296" s="178"/>
      <c r="Q1296" s="178"/>
    </row>
    <row r="1297" spans="1:17" s="23" customFormat="1" outlineLevel="3" x14ac:dyDescent="0.25">
      <c r="A1297" s="34" t="s">
        <v>448</v>
      </c>
      <c r="B1297" s="34" t="s">
        <v>67</v>
      </c>
      <c r="C1297" s="34" t="s">
        <v>16</v>
      </c>
      <c r="D1297" s="34" t="s">
        <v>16</v>
      </c>
      <c r="E1297" s="118" t="str">
        <f>CONCATENATE(A1297,".",B1297,".",C1297,".",D1297,)</f>
        <v>FUN.IGA.010.010</v>
      </c>
      <c r="F1297" s="33" t="s">
        <v>2471</v>
      </c>
      <c r="G1297" s="34" t="s">
        <v>453</v>
      </c>
      <c r="H1297" s="77" t="s">
        <v>1036</v>
      </c>
      <c r="I1297" s="77" t="s">
        <v>446</v>
      </c>
      <c r="J1297" s="33"/>
    </row>
    <row r="1298" spans="1:17" s="23" customFormat="1" outlineLevel="3" x14ac:dyDescent="0.25">
      <c r="A1298" s="34" t="s">
        <v>448</v>
      </c>
      <c r="B1298" s="34" t="s">
        <v>67</v>
      </c>
      <c r="C1298" s="34" t="s">
        <v>16</v>
      </c>
      <c r="D1298" s="34" t="s">
        <v>17</v>
      </c>
      <c r="E1298" s="118" t="str">
        <f>CONCATENATE(A1298,".",B1298,".",C1298,".",D1298,)</f>
        <v>FUN.IGA.010.020</v>
      </c>
      <c r="F1298" s="33" t="s">
        <v>2472</v>
      </c>
      <c r="G1298" s="34" t="s">
        <v>453</v>
      </c>
      <c r="H1298" s="93" t="s">
        <v>1006</v>
      </c>
      <c r="I1298" s="33" t="s">
        <v>422</v>
      </c>
      <c r="J1298" s="33"/>
    </row>
    <row r="1299" spans="1:17" s="23" customFormat="1" outlineLevel="3" x14ac:dyDescent="0.25">
      <c r="A1299" s="34" t="s">
        <v>448</v>
      </c>
      <c r="B1299" s="34" t="s">
        <v>67</v>
      </c>
      <c r="C1299" s="34" t="s">
        <v>16</v>
      </c>
      <c r="D1299" s="34" t="s">
        <v>18</v>
      </c>
      <c r="E1299" s="118" t="str">
        <f t="shared" ref="E1299:E1316" si="92">CONCATENATE(A1299,".",B1299,".",C1299,".",D1299,)</f>
        <v>FUN.IGA.010.030</v>
      </c>
      <c r="F1299" s="33" t="s">
        <v>2473</v>
      </c>
      <c r="G1299" s="34" t="s">
        <v>453</v>
      </c>
      <c r="H1299" s="77" t="s">
        <v>851</v>
      </c>
      <c r="I1299" s="77" t="s">
        <v>446</v>
      </c>
      <c r="J1299" s="33"/>
    </row>
    <row r="1300" spans="1:17" s="23" customFormat="1" outlineLevel="3" x14ac:dyDescent="0.25">
      <c r="A1300" s="34" t="s">
        <v>448</v>
      </c>
      <c r="B1300" s="34" t="s">
        <v>67</v>
      </c>
      <c r="C1300" s="34" t="s">
        <v>16</v>
      </c>
      <c r="D1300" s="34" t="s">
        <v>19</v>
      </c>
      <c r="E1300" s="118" t="str">
        <f t="shared" si="92"/>
        <v>FUN.IGA.010.040</v>
      </c>
      <c r="F1300" s="33" t="s">
        <v>2474</v>
      </c>
      <c r="G1300" s="34" t="s">
        <v>453</v>
      </c>
      <c r="H1300" s="77" t="s">
        <v>841</v>
      </c>
      <c r="I1300" s="77" t="s">
        <v>446</v>
      </c>
      <c r="J1300" s="33"/>
    </row>
    <row r="1301" spans="1:17" s="136" customFormat="1" outlineLevel="2" x14ac:dyDescent="0.25">
      <c r="A1301" s="176" t="s">
        <v>448</v>
      </c>
      <c r="B1301" s="176" t="s">
        <v>67</v>
      </c>
      <c r="C1301" s="176" t="s">
        <v>17</v>
      </c>
      <c r="D1301" s="176"/>
      <c r="E1301" s="177" t="str">
        <f>CONCATENATE(A1301,".",B1301,".",C1301)</f>
        <v>FUN.IGA.020</v>
      </c>
      <c r="F1301" s="177" t="s">
        <v>2475</v>
      </c>
      <c r="G1301" s="176"/>
      <c r="H1301" s="177"/>
      <c r="I1301" s="177"/>
      <c r="J1301" s="177"/>
      <c r="N1301" s="81"/>
      <c r="O1301" s="81"/>
      <c r="P1301" s="178"/>
      <c r="Q1301" s="178"/>
    </row>
    <row r="1302" spans="1:17" s="23" customFormat="1" outlineLevel="3" x14ac:dyDescent="0.25">
      <c r="A1302" s="34" t="s">
        <v>448</v>
      </c>
      <c r="B1302" s="34" t="s">
        <v>67</v>
      </c>
      <c r="C1302" s="34" t="s">
        <v>17</v>
      </c>
      <c r="D1302" s="34" t="s">
        <v>16</v>
      </c>
      <c r="E1302" s="118" t="str">
        <f t="shared" si="92"/>
        <v>FUN.IGA.020.010</v>
      </c>
      <c r="F1302" s="33" t="s">
        <v>2476</v>
      </c>
      <c r="G1302" s="34" t="s">
        <v>457</v>
      </c>
      <c r="H1302" s="77" t="s">
        <v>687</v>
      </c>
      <c r="I1302" s="77" t="s">
        <v>446</v>
      </c>
      <c r="J1302" s="33"/>
    </row>
    <row r="1303" spans="1:17" s="23" customFormat="1" outlineLevel="3" x14ac:dyDescent="0.25">
      <c r="A1303" s="34" t="s">
        <v>448</v>
      </c>
      <c r="B1303" s="34" t="s">
        <v>67</v>
      </c>
      <c r="C1303" s="34" t="s">
        <v>17</v>
      </c>
      <c r="D1303" s="34" t="s">
        <v>17</v>
      </c>
      <c r="E1303" s="118" t="str">
        <f t="shared" si="92"/>
        <v>FUN.IGA.020.020</v>
      </c>
      <c r="F1303" s="33" t="s">
        <v>2477</v>
      </c>
      <c r="G1303" s="34" t="s">
        <v>457</v>
      </c>
      <c r="H1303" s="93" t="s">
        <v>687</v>
      </c>
      <c r="I1303" s="77" t="s">
        <v>446</v>
      </c>
      <c r="J1303" s="33"/>
    </row>
    <row r="1304" spans="1:17" s="23" customFormat="1" outlineLevel="3" x14ac:dyDescent="0.25">
      <c r="A1304" s="34" t="s">
        <v>448</v>
      </c>
      <c r="B1304" s="34" t="s">
        <v>67</v>
      </c>
      <c r="C1304" s="34" t="s">
        <v>17</v>
      </c>
      <c r="D1304" s="34" t="s">
        <v>18</v>
      </c>
      <c r="E1304" s="118" t="str">
        <f t="shared" si="92"/>
        <v>FUN.IGA.020.030</v>
      </c>
      <c r="F1304" s="33" t="s">
        <v>2478</v>
      </c>
      <c r="G1304" s="34" t="s">
        <v>457</v>
      </c>
      <c r="H1304" s="93" t="s">
        <v>687</v>
      </c>
      <c r="I1304" s="77" t="s">
        <v>446</v>
      </c>
      <c r="J1304" s="33"/>
    </row>
    <row r="1305" spans="1:17" s="23" customFormat="1" outlineLevel="3" x14ac:dyDescent="0.25">
      <c r="A1305" s="34" t="s">
        <v>448</v>
      </c>
      <c r="B1305" s="34" t="s">
        <v>67</v>
      </c>
      <c r="C1305" s="34" t="s">
        <v>17</v>
      </c>
      <c r="D1305" s="34" t="s">
        <v>19</v>
      </c>
      <c r="E1305" s="118" t="str">
        <f t="shared" si="92"/>
        <v>FUN.IGA.020.040</v>
      </c>
      <c r="F1305" s="33" t="s">
        <v>2479</v>
      </c>
      <c r="G1305" s="34" t="s">
        <v>453</v>
      </c>
      <c r="H1305" s="93" t="s">
        <v>1018</v>
      </c>
      <c r="I1305" s="77" t="s">
        <v>446</v>
      </c>
      <c r="J1305" s="33"/>
    </row>
    <row r="1306" spans="1:17" s="23" customFormat="1" outlineLevel="3" x14ac:dyDescent="0.25">
      <c r="A1306" s="34" t="s">
        <v>448</v>
      </c>
      <c r="B1306" s="34" t="s">
        <v>67</v>
      </c>
      <c r="C1306" s="34" t="s">
        <v>17</v>
      </c>
      <c r="D1306" s="34" t="s">
        <v>20</v>
      </c>
      <c r="E1306" s="118" t="str">
        <f t="shared" si="92"/>
        <v>FUN.IGA.020.050</v>
      </c>
      <c r="F1306" s="33" t="s">
        <v>2480</v>
      </c>
      <c r="G1306" s="34" t="s">
        <v>453</v>
      </c>
      <c r="H1306" s="93" t="s">
        <v>1018</v>
      </c>
      <c r="I1306" s="77" t="s">
        <v>446</v>
      </c>
      <c r="J1306" s="33"/>
    </row>
    <row r="1307" spans="1:17" s="23" customFormat="1" outlineLevel="3" x14ac:dyDescent="0.25">
      <c r="A1307" s="34" t="s">
        <v>448</v>
      </c>
      <c r="B1307" s="34" t="s">
        <v>67</v>
      </c>
      <c r="C1307" s="34" t="s">
        <v>17</v>
      </c>
      <c r="D1307" s="34" t="s">
        <v>21</v>
      </c>
      <c r="E1307" s="118" t="str">
        <f t="shared" si="92"/>
        <v>FUN.IGA.020.060</v>
      </c>
      <c r="F1307" s="33" t="s">
        <v>2481</v>
      </c>
      <c r="G1307" s="34" t="s">
        <v>453</v>
      </c>
      <c r="H1307" s="93" t="s">
        <v>1018</v>
      </c>
      <c r="I1307" s="77" t="s">
        <v>446</v>
      </c>
      <c r="J1307" s="33"/>
    </row>
    <row r="1308" spans="1:17" s="23" customFormat="1" outlineLevel="3" x14ac:dyDescent="0.25">
      <c r="A1308" s="34" t="s">
        <v>448</v>
      </c>
      <c r="B1308" s="34" t="s">
        <v>67</v>
      </c>
      <c r="C1308" s="34" t="s">
        <v>17</v>
      </c>
      <c r="D1308" s="34" t="s">
        <v>22</v>
      </c>
      <c r="E1308" s="118" t="str">
        <f t="shared" si="92"/>
        <v>FUN.IGA.020.070</v>
      </c>
      <c r="F1308" s="33" t="s">
        <v>2482</v>
      </c>
      <c r="G1308" s="34" t="s">
        <v>453</v>
      </c>
      <c r="H1308" s="93" t="s">
        <v>1006</v>
      </c>
      <c r="I1308" s="33" t="s">
        <v>422</v>
      </c>
      <c r="J1308" s="33"/>
    </row>
    <row r="1309" spans="1:17" s="23" customFormat="1" outlineLevel="3" x14ac:dyDescent="0.25">
      <c r="A1309" s="34" t="s">
        <v>448</v>
      </c>
      <c r="B1309" s="34" t="s">
        <v>67</v>
      </c>
      <c r="C1309" s="34" t="s">
        <v>17</v>
      </c>
      <c r="D1309" s="34" t="s">
        <v>23</v>
      </c>
      <c r="E1309" s="118" t="str">
        <f t="shared" si="92"/>
        <v>FUN.IGA.020.080</v>
      </c>
      <c r="F1309" s="33" t="s">
        <v>1016</v>
      </c>
      <c r="G1309" s="34" t="s">
        <v>453</v>
      </c>
      <c r="H1309" s="77" t="s">
        <v>960</v>
      </c>
      <c r="I1309" s="77" t="s">
        <v>446</v>
      </c>
      <c r="J1309" s="33"/>
    </row>
    <row r="1310" spans="1:17" s="23" customFormat="1" outlineLevel="3" x14ac:dyDescent="0.25">
      <c r="A1310" s="34" t="s">
        <v>448</v>
      </c>
      <c r="B1310" s="34" t="s">
        <v>67</v>
      </c>
      <c r="C1310" s="34" t="s">
        <v>17</v>
      </c>
      <c r="D1310" s="34" t="s">
        <v>24</v>
      </c>
      <c r="E1310" s="118" t="str">
        <f t="shared" si="92"/>
        <v>FUN.IGA.020.090</v>
      </c>
      <c r="F1310" s="33" t="s">
        <v>1015</v>
      </c>
      <c r="G1310" s="34" t="s">
        <v>453</v>
      </c>
      <c r="H1310" s="77" t="s">
        <v>960</v>
      </c>
      <c r="I1310" s="77" t="s">
        <v>446</v>
      </c>
      <c r="J1310" s="33"/>
    </row>
    <row r="1311" spans="1:17" s="23" customFormat="1" outlineLevel="3" x14ac:dyDescent="0.25">
      <c r="A1311" s="34" t="s">
        <v>448</v>
      </c>
      <c r="B1311" s="34" t="s">
        <v>67</v>
      </c>
      <c r="C1311" s="34" t="s">
        <v>17</v>
      </c>
      <c r="D1311" s="34" t="s">
        <v>25</v>
      </c>
      <c r="E1311" s="118" t="str">
        <f t="shared" si="92"/>
        <v>FUN.IGA.020.100</v>
      </c>
      <c r="F1311" s="33" t="s">
        <v>1014</v>
      </c>
      <c r="G1311" s="34" t="s">
        <v>457</v>
      </c>
      <c r="H1311" s="93" t="s">
        <v>1013</v>
      </c>
      <c r="I1311" s="77" t="s">
        <v>1012</v>
      </c>
      <c r="J1311" s="33"/>
    </row>
    <row r="1312" spans="1:17" s="23" customFormat="1" outlineLevel="3" x14ac:dyDescent="0.25">
      <c r="A1312" s="34" t="s">
        <v>448</v>
      </c>
      <c r="B1312" s="34" t="s">
        <v>67</v>
      </c>
      <c r="C1312" s="34" t="s">
        <v>17</v>
      </c>
      <c r="D1312" s="34" t="s">
        <v>26</v>
      </c>
      <c r="E1312" s="118" t="str">
        <f t="shared" si="92"/>
        <v>FUN.IGA.020.110</v>
      </c>
      <c r="F1312" s="33" t="s">
        <v>2483</v>
      </c>
      <c r="G1312" s="34" t="s">
        <v>453</v>
      </c>
      <c r="H1312" s="77" t="s">
        <v>691</v>
      </c>
      <c r="I1312" s="77" t="s">
        <v>446</v>
      </c>
      <c r="J1312" s="33"/>
    </row>
    <row r="1313" spans="1:17" s="23" customFormat="1" outlineLevel="3" x14ac:dyDescent="0.25">
      <c r="A1313" s="34" t="s">
        <v>448</v>
      </c>
      <c r="B1313" s="34" t="s">
        <v>67</v>
      </c>
      <c r="C1313" s="34" t="s">
        <v>17</v>
      </c>
      <c r="D1313" s="34" t="s">
        <v>27</v>
      </c>
      <c r="E1313" s="118" t="str">
        <f t="shared" si="92"/>
        <v>FUN.IGA.020.120</v>
      </c>
      <c r="F1313" s="33" t="s">
        <v>2484</v>
      </c>
      <c r="G1313" s="34" t="s">
        <v>453</v>
      </c>
      <c r="H1313" s="77" t="s">
        <v>684</v>
      </c>
      <c r="I1313" s="77" t="s">
        <v>446</v>
      </c>
      <c r="J1313" s="33"/>
    </row>
    <row r="1314" spans="1:17" s="136" customFormat="1" outlineLevel="2" x14ac:dyDescent="0.25">
      <c r="A1314" s="176" t="s">
        <v>448</v>
      </c>
      <c r="B1314" s="176" t="s">
        <v>67</v>
      </c>
      <c r="C1314" s="176" t="s">
        <v>18</v>
      </c>
      <c r="D1314" s="176"/>
      <c r="E1314" s="177" t="str">
        <f>CONCATENATE(A1314,".",B1314,".",C1314)</f>
        <v>FUN.IGA.030</v>
      </c>
      <c r="F1314" s="177" t="s">
        <v>2485</v>
      </c>
      <c r="G1314" s="176"/>
      <c r="H1314" s="177"/>
      <c r="I1314" s="177"/>
      <c r="J1314" s="177"/>
      <c r="N1314" s="81"/>
      <c r="O1314" s="81"/>
      <c r="P1314" s="178"/>
      <c r="Q1314" s="178"/>
    </row>
    <row r="1315" spans="1:17" s="23" customFormat="1" outlineLevel="3" x14ac:dyDescent="0.25">
      <c r="A1315" s="34" t="s">
        <v>448</v>
      </c>
      <c r="B1315" s="34" t="s">
        <v>67</v>
      </c>
      <c r="C1315" s="34" t="s">
        <v>18</v>
      </c>
      <c r="D1315" s="34" t="s">
        <v>16</v>
      </c>
      <c r="E1315" s="118" t="str">
        <f t="shared" si="92"/>
        <v>FUN.IGA.030.010</v>
      </c>
      <c r="F1315" s="33" t="s">
        <v>2486</v>
      </c>
      <c r="G1315" s="34" t="s">
        <v>453</v>
      </c>
      <c r="H1315" s="77" t="s">
        <v>691</v>
      </c>
      <c r="I1315" s="77" t="s">
        <v>446</v>
      </c>
      <c r="J1315" s="33"/>
    </row>
    <row r="1316" spans="1:17" s="23" customFormat="1" outlineLevel="3" x14ac:dyDescent="0.25">
      <c r="A1316" s="34" t="s">
        <v>448</v>
      </c>
      <c r="B1316" s="34" t="s">
        <v>67</v>
      </c>
      <c r="C1316" s="34" t="s">
        <v>18</v>
      </c>
      <c r="D1316" s="34" t="s">
        <v>17</v>
      </c>
      <c r="E1316" s="118" t="str">
        <f t="shared" si="92"/>
        <v>FUN.IGA.030.020</v>
      </c>
      <c r="F1316" s="33" t="s">
        <v>2487</v>
      </c>
      <c r="G1316" s="34" t="s">
        <v>453</v>
      </c>
      <c r="H1316" s="77" t="s">
        <v>2488</v>
      </c>
      <c r="I1316" s="77" t="s">
        <v>446</v>
      </c>
      <c r="J1316" s="33"/>
    </row>
    <row r="1317" spans="1:17" s="136" customFormat="1" outlineLevel="2" x14ac:dyDescent="0.25">
      <c r="A1317" s="176" t="s">
        <v>448</v>
      </c>
      <c r="B1317" s="176" t="s">
        <v>67</v>
      </c>
      <c r="C1317" s="176" t="s">
        <v>19</v>
      </c>
      <c r="D1317" s="176"/>
      <c r="E1317" s="177" t="str">
        <f>CONCATENATE(A1317,".",B1317,".",C1317)</f>
        <v>FUN.IGA.040</v>
      </c>
      <c r="F1317" s="177" t="s">
        <v>2489</v>
      </c>
      <c r="G1317" s="176"/>
      <c r="H1317" s="177"/>
      <c r="I1317" s="177"/>
      <c r="J1317" s="177"/>
      <c r="N1317" s="81"/>
      <c r="O1317" s="81"/>
      <c r="P1317" s="178"/>
      <c r="Q1317" s="178"/>
    </row>
    <row r="1318" spans="1:17" outlineLevel="3" x14ac:dyDescent="0.25">
      <c r="A1318" s="34" t="s">
        <v>448</v>
      </c>
      <c r="B1318" s="34" t="s">
        <v>67</v>
      </c>
      <c r="C1318" s="34" t="s">
        <v>19</v>
      </c>
      <c r="D1318" s="34" t="s">
        <v>16</v>
      </c>
      <c r="E1318" s="118" t="str">
        <f t="shared" ref="E1318" si="93">CONCATENATE(A1318,".",B1318,".",C1318,".",D1318,)</f>
        <v>FUN.IGA.040.010</v>
      </c>
      <c r="F1318" s="33" t="s">
        <v>2490</v>
      </c>
      <c r="G1318" s="34" t="s">
        <v>457</v>
      </c>
      <c r="H1318" s="77" t="s">
        <v>735</v>
      </c>
      <c r="I1318" s="77" t="s">
        <v>446</v>
      </c>
      <c r="J1318" s="33"/>
    </row>
    <row r="1319" spans="1:17" s="183" customFormat="1" outlineLevel="1" x14ac:dyDescent="0.25">
      <c r="A1319" s="179" t="s">
        <v>448</v>
      </c>
      <c r="B1319" s="180" t="s">
        <v>68</v>
      </c>
      <c r="C1319" s="179"/>
      <c r="D1319" s="179"/>
      <c r="E1319" s="181" t="str">
        <f>CONCATENATE(A1319,".",B1319)</f>
        <v>FUN.IEL</v>
      </c>
      <c r="F1319" s="182" t="s">
        <v>69</v>
      </c>
      <c r="G1319" s="180"/>
      <c r="H1319" s="181"/>
      <c r="I1319" s="181"/>
      <c r="J1319" s="182"/>
      <c r="P1319" s="184"/>
      <c r="Q1319" s="184"/>
    </row>
    <row r="1320" spans="1:17" s="136" customFormat="1" outlineLevel="2" x14ac:dyDescent="0.25">
      <c r="A1320" s="176" t="s">
        <v>448</v>
      </c>
      <c r="B1320" s="176" t="s">
        <v>68</v>
      </c>
      <c r="C1320" s="176" t="s">
        <v>16</v>
      </c>
      <c r="D1320" s="176"/>
      <c r="E1320" s="177" t="str">
        <f>CONCATENATE(A1320,".",B1320,".",C1320)</f>
        <v>FUN.IEL.010</v>
      </c>
      <c r="F1320" s="177" t="s">
        <v>2491</v>
      </c>
      <c r="G1320" s="176"/>
      <c r="H1320" s="177"/>
      <c r="I1320" s="177"/>
      <c r="J1320" s="177"/>
      <c r="N1320" s="81"/>
      <c r="O1320" s="81"/>
      <c r="P1320" s="178"/>
      <c r="Q1320" s="178"/>
    </row>
    <row r="1321" spans="1:17" s="23" customFormat="1" outlineLevel="3" x14ac:dyDescent="0.25">
      <c r="A1321" s="34" t="s">
        <v>448</v>
      </c>
      <c r="B1321" s="34" t="s">
        <v>68</v>
      </c>
      <c r="C1321" s="34" t="s">
        <v>16</v>
      </c>
      <c r="D1321" s="34" t="s">
        <v>16</v>
      </c>
      <c r="E1321" s="33" t="str">
        <f t="shared" ref="E1321:E1326" si="94">CONCATENATE(A1321,".",B1321,".",C1321,".",D1321)</f>
        <v>FUN.IEL.010.010</v>
      </c>
      <c r="F1321" s="33" t="s">
        <v>2492</v>
      </c>
      <c r="G1321" s="34" t="s">
        <v>453</v>
      </c>
      <c r="H1321" s="77" t="s">
        <v>1271</v>
      </c>
      <c r="I1321" s="77" t="s">
        <v>1270</v>
      </c>
      <c r="J1321" s="33"/>
      <c r="N1321" s="76"/>
      <c r="O1321" s="76"/>
      <c r="P1321" s="68"/>
      <c r="Q1321" s="68"/>
    </row>
    <row r="1322" spans="1:17" s="23" customFormat="1" outlineLevel="3" x14ac:dyDescent="0.25">
      <c r="A1322" s="34" t="s">
        <v>448</v>
      </c>
      <c r="B1322" s="34" t="s">
        <v>68</v>
      </c>
      <c r="C1322" s="34" t="s">
        <v>16</v>
      </c>
      <c r="D1322" s="34" t="s">
        <v>17</v>
      </c>
      <c r="E1322" s="33" t="str">
        <f t="shared" si="94"/>
        <v>FUN.IEL.010.020</v>
      </c>
      <c r="F1322" s="33" t="s">
        <v>2493</v>
      </c>
      <c r="G1322" s="34" t="s">
        <v>453</v>
      </c>
      <c r="H1322" s="77" t="s">
        <v>2494</v>
      </c>
      <c r="I1322" s="77" t="s">
        <v>2495</v>
      </c>
      <c r="J1322" s="33"/>
      <c r="N1322" s="76"/>
      <c r="O1322" s="76"/>
      <c r="P1322" s="68"/>
      <c r="Q1322" s="68"/>
    </row>
    <row r="1323" spans="1:17" s="23" customFormat="1" outlineLevel="3" x14ac:dyDescent="0.25">
      <c r="A1323" s="34" t="s">
        <v>448</v>
      </c>
      <c r="B1323" s="34" t="s">
        <v>68</v>
      </c>
      <c r="C1323" s="34" t="s">
        <v>16</v>
      </c>
      <c r="D1323" s="34" t="s">
        <v>18</v>
      </c>
      <c r="E1323" s="33" t="str">
        <f t="shared" si="94"/>
        <v>FUN.IEL.010.030</v>
      </c>
      <c r="F1323" s="33" t="s">
        <v>2496</v>
      </c>
      <c r="G1323" s="34" t="s">
        <v>453</v>
      </c>
      <c r="H1323" s="77" t="s">
        <v>1033</v>
      </c>
      <c r="I1323" s="33" t="s">
        <v>422</v>
      </c>
      <c r="J1323" s="33"/>
      <c r="N1323" s="76"/>
      <c r="O1323" s="76"/>
      <c r="P1323" s="68"/>
      <c r="Q1323" s="68"/>
    </row>
    <row r="1324" spans="1:17" s="23" customFormat="1" outlineLevel="3" x14ac:dyDescent="0.25">
      <c r="A1324" s="34" t="s">
        <v>448</v>
      </c>
      <c r="B1324" s="34" t="s">
        <v>68</v>
      </c>
      <c r="C1324" s="34" t="s">
        <v>16</v>
      </c>
      <c r="D1324" s="34" t="s">
        <v>19</v>
      </c>
      <c r="E1324" s="33" t="str">
        <f t="shared" si="94"/>
        <v>FUN.IEL.010.040</v>
      </c>
      <c r="F1324" s="33" t="s">
        <v>2497</v>
      </c>
      <c r="G1324" s="34" t="s">
        <v>453</v>
      </c>
      <c r="H1324" s="77" t="s">
        <v>1006</v>
      </c>
      <c r="I1324" s="33" t="s">
        <v>422</v>
      </c>
      <c r="J1324" s="33"/>
      <c r="N1324" s="76"/>
      <c r="O1324" s="76"/>
      <c r="P1324" s="68"/>
      <c r="Q1324" s="68"/>
    </row>
    <row r="1325" spans="1:17" s="23" customFormat="1" outlineLevel="3" x14ac:dyDescent="0.25">
      <c r="A1325" s="34" t="s">
        <v>448</v>
      </c>
      <c r="B1325" s="34" t="s">
        <v>68</v>
      </c>
      <c r="C1325" s="34" t="s">
        <v>16</v>
      </c>
      <c r="D1325" s="34" t="s">
        <v>20</v>
      </c>
      <c r="E1325" s="33" t="str">
        <f t="shared" si="94"/>
        <v>FUN.IEL.010.050</v>
      </c>
      <c r="F1325" s="33" t="s">
        <v>2498</v>
      </c>
      <c r="G1325" s="34" t="s">
        <v>453</v>
      </c>
      <c r="H1325" s="77" t="s">
        <v>1006</v>
      </c>
      <c r="I1325" s="33" t="s">
        <v>422</v>
      </c>
      <c r="J1325" s="33"/>
      <c r="N1325" s="76"/>
      <c r="O1325" s="76"/>
      <c r="P1325" s="68"/>
      <c r="Q1325" s="68"/>
    </row>
    <row r="1326" spans="1:17" s="23" customFormat="1" outlineLevel="3" x14ac:dyDescent="0.25">
      <c r="A1326" s="34" t="s">
        <v>448</v>
      </c>
      <c r="B1326" s="34" t="s">
        <v>68</v>
      </c>
      <c r="C1326" s="34" t="s">
        <v>16</v>
      </c>
      <c r="D1326" s="34" t="s">
        <v>21</v>
      </c>
      <c r="E1326" s="33" t="str">
        <f t="shared" si="94"/>
        <v>FUN.IEL.010.060</v>
      </c>
      <c r="F1326" s="33" t="s">
        <v>2499</v>
      </c>
      <c r="G1326" s="34" t="s">
        <v>453</v>
      </c>
      <c r="H1326" s="77" t="s">
        <v>1321</v>
      </c>
      <c r="I1326" s="77" t="s">
        <v>446</v>
      </c>
      <c r="J1326" s="33"/>
      <c r="N1326" s="76"/>
      <c r="O1326" s="76"/>
      <c r="P1326" s="68"/>
      <c r="Q1326" s="68"/>
    </row>
    <row r="1327" spans="1:17" s="23" customFormat="1" outlineLevel="3" x14ac:dyDescent="0.25">
      <c r="A1327" s="34" t="s">
        <v>448</v>
      </c>
      <c r="B1327" s="34" t="s">
        <v>68</v>
      </c>
      <c r="C1327" s="34" t="s">
        <v>16</v>
      </c>
      <c r="D1327" s="34" t="s">
        <v>22</v>
      </c>
      <c r="E1327" s="33" t="str">
        <f>CONCATENATE(A1327,".",B1327,".",C1327,".",D1327)</f>
        <v>FUN.IEL.010.070</v>
      </c>
      <c r="F1327" s="33" t="s">
        <v>2500</v>
      </c>
      <c r="G1327" s="34" t="s">
        <v>453</v>
      </c>
      <c r="H1327" s="77" t="s">
        <v>1195</v>
      </c>
      <c r="I1327" s="77" t="s">
        <v>2208</v>
      </c>
      <c r="J1327" s="33"/>
      <c r="N1327" s="76"/>
      <c r="O1327" s="76"/>
      <c r="P1327" s="68"/>
      <c r="Q1327" s="68"/>
    </row>
    <row r="1328" spans="1:17" s="23" customFormat="1" outlineLevel="3" x14ac:dyDescent="0.25">
      <c r="A1328" s="34" t="s">
        <v>448</v>
      </c>
      <c r="B1328" s="34" t="s">
        <v>68</v>
      </c>
      <c r="C1328" s="34" t="s">
        <v>16</v>
      </c>
      <c r="D1328" s="34" t="s">
        <v>23</v>
      </c>
      <c r="E1328" s="33" t="str">
        <f>CONCATENATE(A1328,".",B1328,".",C1328,".",D1328)</f>
        <v>FUN.IEL.010.080</v>
      </c>
      <c r="F1328" s="33" t="s">
        <v>2501</v>
      </c>
      <c r="G1328" s="34" t="s">
        <v>453</v>
      </c>
      <c r="H1328" s="77" t="s">
        <v>1195</v>
      </c>
      <c r="I1328" s="77" t="s">
        <v>2208</v>
      </c>
      <c r="J1328" s="33"/>
      <c r="N1328" s="76"/>
      <c r="O1328" s="76"/>
      <c r="P1328" s="68"/>
      <c r="Q1328" s="68"/>
    </row>
    <row r="1329" spans="1:17" s="23" customFormat="1" outlineLevel="3" x14ac:dyDescent="0.25">
      <c r="A1329" s="34" t="s">
        <v>448</v>
      </c>
      <c r="B1329" s="34" t="s">
        <v>68</v>
      </c>
      <c r="C1329" s="34" t="s">
        <v>16</v>
      </c>
      <c r="D1329" s="34" t="s">
        <v>24</v>
      </c>
      <c r="E1329" s="33" t="str">
        <f>CONCATENATE(A1329,".",B1329,".",C1329,".",D1329)</f>
        <v>FUN.IEL.010.090</v>
      </c>
      <c r="F1329" s="33" t="s">
        <v>2502</v>
      </c>
      <c r="G1329" s="34" t="s">
        <v>453</v>
      </c>
      <c r="H1329" s="77" t="s">
        <v>1271</v>
      </c>
      <c r="I1329" s="77" t="s">
        <v>1270</v>
      </c>
      <c r="J1329" s="33"/>
      <c r="N1329" s="76"/>
      <c r="O1329" s="76"/>
      <c r="P1329" s="68"/>
      <c r="Q1329" s="68"/>
    </row>
    <row r="1330" spans="1:17" s="136" customFormat="1" outlineLevel="2" x14ac:dyDescent="0.25">
      <c r="A1330" s="176" t="s">
        <v>448</v>
      </c>
      <c r="B1330" s="176" t="s">
        <v>68</v>
      </c>
      <c r="C1330" s="176" t="s">
        <v>17</v>
      </c>
      <c r="D1330" s="176"/>
      <c r="E1330" s="177" t="str">
        <f>CONCATENATE(A1330,".",B1330,".",C1330)</f>
        <v>FUN.IEL.020</v>
      </c>
      <c r="F1330" s="177" t="s">
        <v>2503</v>
      </c>
      <c r="G1330" s="176"/>
      <c r="H1330" s="177"/>
      <c r="I1330" s="177"/>
      <c r="J1330" s="177"/>
      <c r="N1330" s="81"/>
      <c r="O1330" s="81"/>
      <c r="P1330" s="178"/>
      <c r="Q1330" s="178"/>
    </row>
    <row r="1331" spans="1:17" s="23" customFormat="1" outlineLevel="3" x14ac:dyDescent="0.25">
      <c r="A1331" s="34" t="s">
        <v>448</v>
      </c>
      <c r="B1331" s="34" t="s">
        <v>68</v>
      </c>
      <c r="C1331" s="34" t="s">
        <v>17</v>
      </c>
      <c r="D1331" s="34" t="s">
        <v>16</v>
      </c>
      <c r="E1331" s="33" t="str">
        <f t="shared" ref="E1331:E1338" si="95">CONCATENATE(A1331,".",B1331,".",C1331,".",D1331)</f>
        <v>FUN.IEL.020.010</v>
      </c>
      <c r="F1331" s="33" t="s">
        <v>2504</v>
      </c>
      <c r="G1331" s="34" t="s">
        <v>457</v>
      </c>
      <c r="H1331" s="77" t="s">
        <v>930</v>
      </c>
      <c r="I1331" s="77" t="s">
        <v>938</v>
      </c>
      <c r="J1331" s="33"/>
      <c r="N1331" s="76"/>
      <c r="O1331" s="76"/>
      <c r="P1331" s="68"/>
      <c r="Q1331" s="68"/>
    </row>
    <row r="1332" spans="1:17" s="23" customFormat="1" outlineLevel="3" x14ac:dyDescent="0.25">
      <c r="A1332" s="34" t="s">
        <v>448</v>
      </c>
      <c r="B1332" s="34" t="s">
        <v>68</v>
      </c>
      <c r="C1332" s="34" t="s">
        <v>17</v>
      </c>
      <c r="D1332" s="34" t="s">
        <v>17</v>
      </c>
      <c r="E1332" s="33" t="str">
        <f t="shared" si="95"/>
        <v>FUN.IEL.020.020</v>
      </c>
      <c r="F1332" s="33" t="s">
        <v>2505</v>
      </c>
      <c r="G1332" s="34" t="s">
        <v>457</v>
      </c>
      <c r="H1332" s="77" t="s">
        <v>930</v>
      </c>
      <c r="I1332" s="77" t="s">
        <v>938</v>
      </c>
      <c r="J1332" s="33"/>
      <c r="N1332" s="76"/>
      <c r="O1332" s="76"/>
      <c r="P1332" s="68"/>
      <c r="Q1332" s="68"/>
    </row>
    <row r="1333" spans="1:17" s="23" customFormat="1" outlineLevel="3" x14ac:dyDescent="0.25">
      <c r="A1333" s="34" t="s">
        <v>448</v>
      </c>
      <c r="B1333" s="34" t="s">
        <v>68</v>
      </c>
      <c r="C1333" s="34" t="s">
        <v>17</v>
      </c>
      <c r="D1333" s="34" t="s">
        <v>18</v>
      </c>
      <c r="E1333" s="33" t="str">
        <f t="shared" si="95"/>
        <v>FUN.IEL.020.030</v>
      </c>
      <c r="F1333" s="33" t="s">
        <v>2506</v>
      </c>
      <c r="G1333" s="34" t="s">
        <v>453</v>
      </c>
      <c r="H1333" s="77" t="s">
        <v>936</v>
      </c>
      <c r="I1333" s="77" t="s">
        <v>1189</v>
      </c>
      <c r="J1333" s="33"/>
      <c r="N1333" s="76"/>
      <c r="O1333" s="76"/>
      <c r="P1333" s="68"/>
      <c r="Q1333" s="68"/>
    </row>
    <row r="1334" spans="1:17" s="23" customFormat="1" outlineLevel="3" x14ac:dyDescent="0.25">
      <c r="A1334" s="34" t="s">
        <v>448</v>
      </c>
      <c r="B1334" s="34" t="s">
        <v>68</v>
      </c>
      <c r="C1334" s="34" t="s">
        <v>17</v>
      </c>
      <c r="D1334" s="34" t="s">
        <v>19</v>
      </c>
      <c r="E1334" s="33" t="str">
        <f t="shared" si="95"/>
        <v>FUN.IEL.020.040</v>
      </c>
      <c r="F1334" s="33" t="s">
        <v>2507</v>
      </c>
      <c r="G1334" s="34" t="s">
        <v>457</v>
      </c>
      <c r="H1334" s="77" t="s">
        <v>930</v>
      </c>
      <c r="I1334" s="77" t="s">
        <v>929</v>
      </c>
      <c r="J1334" s="33"/>
      <c r="N1334" s="76"/>
      <c r="O1334" s="76"/>
      <c r="P1334" s="68"/>
      <c r="Q1334" s="68"/>
    </row>
    <row r="1335" spans="1:17" s="23" customFormat="1" outlineLevel="3" x14ac:dyDescent="0.25">
      <c r="A1335" s="34" t="s">
        <v>448</v>
      </c>
      <c r="B1335" s="34" t="s">
        <v>68</v>
      </c>
      <c r="C1335" s="34" t="s">
        <v>17</v>
      </c>
      <c r="D1335" s="34" t="s">
        <v>20</v>
      </c>
      <c r="E1335" s="33" t="str">
        <f t="shared" si="95"/>
        <v>FUN.IEL.020.050</v>
      </c>
      <c r="F1335" s="33" t="s">
        <v>2508</v>
      </c>
      <c r="G1335" s="34" t="s">
        <v>453</v>
      </c>
      <c r="H1335" s="77" t="s">
        <v>684</v>
      </c>
      <c r="I1335" s="77" t="s">
        <v>446</v>
      </c>
      <c r="J1335" s="33"/>
      <c r="N1335" s="76"/>
      <c r="O1335" s="76"/>
      <c r="P1335" s="68"/>
      <c r="Q1335" s="68"/>
    </row>
    <row r="1336" spans="1:17" s="23" customFormat="1" outlineLevel="3" x14ac:dyDescent="0.25">
      <c r="A1336" s="34" t="s">
        <v>448</v>
      </c>
      <c r="B1336" s="34" t="s">
        <v>68</v>
      </c>
      <c r="C1336" s="34" t="s">
        <v>17</v>
      </c>
      <c r="D1336" s="34" t="s">
        <v>21</v>
      </c>
      <c r="E1336" s="33" t="str">
        <f t="shared" si="95"/>
        <v>FUN.IEL.020.060</v>
      </c>
      <c r="F1336" s="33" t="s">
        <v>2509</v>
      </c>
      <c r="G1336" s="34" t="s">
        <v>457</v>
      </c>
      <c r="H1336" s="77" t="s">
        <v>735</v>
      </c>
      <c r="I1336" s="77" t="s">
        <v>1191</v>
      </c>
      <c r="J1336" s="33"/>
      <c r="N1336" s="76"/>
      <c r="O1336" s="76"/>
      <c r="P1336" s="68"/>
      <c r="Q1336" s="68"/>
    </row>
    <row r="1337" spans="1:17" s="23" customFormat="1" outlineLevel="3" x14ac:dyDescent="0.25">
      <c r="A1337" s="34" t="s">
        <v>448</v>
      </c>
      <c r="B1337" s="34" t="s">
        <v>68</v>
      </c>
      <c r="C1337" s="34" t="s">
        <v>17</v>
      </c>
      <c r="D1337" s="34" t="s">
        <v>22</v>
      </c>
      <c r="E1337" s="33" t="str">
        <f t="shared" si="95"/>
        <v>FUN.IEL.020.070</v>
      </c>
      <c r="F1337" s="33" t="s">
        <v>2510</v>
      </c>
      <c r="G1337" s="34" t="s">
        <v>457</v>
      </c>
      <c r="H1337" s="77" t="s">
        <v>735</v>
      </c>
      <c r="I1337" s="77" t="s">
        <v>1191</v>
      </c>
      <c r="J1337" s="33"/>
      <c r="N1337" s="76"/>
      <c r="O1337" s="76"/>
      <c r="P1337" s="68"/>
      <c r="Q1337" s="68"/>
    </row>
    <row r="1338" spans="1:17" s="23" customFormat="1" outlineLevel="3" x14ac:dyDescent="0.25">
      <c r="A1338" s="34" t="s">
        <v>448</v>
      </c>
      <c r="B1338" s="34" t="s">
        <v>68</v>
      </c>
      <c r="C1338" s="34" t="s">
        <v>17</v>
      </c>
      <c r="D1338" s="34" t="s">
        <v>23</v>
      </c>
      <c r="E1338" s="33" t="str">
        <f t="shared" si="95"/>
        <v>FUN.IEL.020.080</v>
      </c>
      <c r="F1338" s="33" t="s">
        <v>2511</v>
      </c>
      <c r="G1338" s="34" t="s">
        <v>453</v>
      </c>
      <c r="H1338" s="77" t="s">
        <v>466</v>
      </c>
      <c r="I1338" s="77" t="s">
        <v>446</v>
      </c>
      <c r="J1338" s="33"/>
      <c r="N1338" s="76"/>
      <c r="O1338" s="76"/>
      <c r="P1338" s="68"/>
      <c r="Q1338" s="68"/>
    </row>
    <row r="1339" spans="1:17" s="136" customFormat="1" outlineLevel="2" x14ac:dyDescent="0.25">
      <c r="A1339" s="176" t="s">
        <v>448</v>
      </c>
      <c r="B1339" s="176" t="s">
        <v>68</v>
      </c>
      <c r="C1339" s="176" t="s">
        <v>18</v>
      </c>
      <c r="D1339" s="176"/>
      <c r="E1339" s="177" t="str">
        <f>CONCATENATE(A1339,".",B1339,".",C1339)</f>
        <v>FUN.IEL.030</v>
      </c>
      <c r="F1339" s="177" t="s">
        <v>2512</v>
      </c>
      <c r="G1339" s="176"/>
      <c r="H1339" s="177"/>
      <c r="I1339" s="177"/>
      <c r="J1339" s="177"/>
      <c r="N1339" s="81"/>
      <c r="O1339" s="81"/>
      <c r="P1339" s="178"/>
      <c r="Q1339" s="178"/>
    </row>
    <row r="1340" spans="1:17" s="23" customFormat="1" outlineLevel="3" x14ac:dyDescent="0.25">
      <c r="A1340" s="34" t="s">
        <v>448</v>
      </c>
      <c r="B1340" s="34" t="s">
        <v>68</v>
      </c>
      <c r="C1340" s="34" t="s">
        <v>18</v>
      </c>
      <c r="D1340" s="34" t="s">
        <v>16</v>
      </c>
      <c r="E1340" s="33" t="str">
        <f>CONCATENATE(A1340,".",B1340,".",C1340,".",D1340)</f>
        <v>FUN.IEL.030.010</v>
      </c>
      <c r="F1340" s="33" t="s">
        <v>2513</v>
      </c>
      <c r="G1340" s="34" t="s">
        <v>453</v>
      </c>
      <c r="H1340" s="77" t="s">
        <v>1219</v>
      </c>
      <c r="I1340" s="77" t="s">
        <v>446</v>
      </c>
      <c r="J1340" s="33"/>
      <c r="N1340" s="76"/>
      <c r="O1340" s="76"/>
      <c r="P1340" s="68"/>
      <c r="Q1340" s="68"/>
    </row>
    <row r="1341" spans="1:17" s="23" customFormat="1" outlineLevel="3" x14ac:dyDescent="0.25">
      <c r="A1341" s="34" t="s">
        <v>448</v>
      </c>
      <c r="B1341" s="34" t="s">
        <v>68</v>
      </c>
      <c r="C1341" s="34" t="s">
        <v>18</v>
      </c>
      <c r="D1341" s="34" t="s">
        <v>17</v>
      </c>
      <c r="E1341" s="33" t="str">
        <f>CONCATENATE(A1341,".",B1341,".",C1341,".",D1341)</f>
        <v>FUN.IEL.030.020</v>
      </c>
      <c r="F1341" s="33" t="s">
        <v>2514</v>
      </c>
      <c r="G1341" s="34" t="s">
        <v>453</v>
      </c>
      <c r="H1341" s="77" t="s">
        <v>2198</v>
      </c>
      <c r="I1341" s="77" t="s">
        <v>2515</v>
      </c>
      <c r="J1341" s="33"/>
      <c r="N1341" s="76"/>
      <c r="O1341" s="76"/>
      <c r="P1341" s="68"/>
      <c r="Q1341" s="68"/>
    </row>
    <row r="1342" spans="1:17" s="23" customFormat="1" outlineLevel="3" x14ac:dyDescent="0.25">
      <c r="A1342" s="34" t="s">
        <v>448</v>
      </c>
      <c r="B1342" s="34" t="s">
        <v>68</v>
      </c>
      <c r="C1342" s="34" t="s">
        <v>18</v>
      </c>
      <c r="D1342" s="34" t="s">
        <v>18</v>
      </c>
      <c r="E1342" s="33" t="str">
        <f>CONCATENATE(A1342,".",B1342,".",C1342,".",D1342)</f>
        <v>FUN.IEL.030.030</v>
      </c>
      <c r="F1342" s="33" t="s">
        <v>2516</v>
      </c>
      <c r="G1342" s="34" t="s">
        <v>457</v>
      </c>
      <c r="H1342" s="77" t="s">
        <v>735</v>
      </c>
      <c r="I1342" s="77" t="s">
        <v>446</v>
      </c>
      <c r="J1342" s="33"/>
      <c r="N1342" s="76"/>
      <c r="O1342" s="76"/>
      <c r="P1342" s="68"/>
      <c r="Q1342" s="68"/>
    </row>
    <row r="1343" spans="1:17" s="23" customFormat="1" outlineLevel="3" x14ac:dyDescent="0.25">
      <c r="A1343" s="34" t="s">
        <v>448</v>
      </c>
      <c r="B1343" s="34" t="s">
        <v>68</v>
      </c>
      <c r="C1343" s="34" t="s">
        <v>18</v>
      </c>
      <c r="D1343" s="34" t="s">
        <v>19</v>
      </c>
      <c r="E1343" s="33" t="str">
        <f>CONCATENATE(A1343,".",B1343,".",C1343,".",D1343)</f>
        <v>FUN.IEL.030.040</v>
      </c>
      <c r="F1343" s="33" t="s">
        <v>2517</v>
      </c>
      <c r="G1343" s="34" t="s">
        <v>453</v>
      </c>
      <c r="H1343" s="77" t="s">
        <v>452</v>
      </c>
      <c r="I1343" s="77" t="s">
        <v>446</v>
      </c>
      <c r="J1343" s="33"/>
      <c r="N1343" s="76"/>
      <c r="O1343" s="76"/>
      <c r="P1343" s="68"/>
      <c r="Q1343" s="68"/>
    </row>
    <row r="1344" spans="1:17" s="136" customFormat="1" outlineLevel="2" x14ac:dyDescent="0.25">
      <c r="A1344" s="176" t="s">
        <v>448</v>
      </c>
      <c r="B1344" s="176" t="s">
        <v>68</v>
      </c>
      <c r="C1344" s="176" t="s">
        <v>19</v>
      </c>
      <c r="D1344" s="176"/>
      <c r="E1344" s="177" t="str">
        <f>CONCATENATE(A1344,".",B1344,".",C1344)</f>
        <v>FUN.IEL.040</v>
      </c>
      <c r="F1344" s="177" t="s">
        <v>2518</v>
      </c>
      <c r="G1344" s="176"/>
      <c r="H1344" s="177"/>
      <c r="I1344" s="177"/>
      <c r="J1344" s="177"/>
      <c r="N1344" s="81"/>
      <c r="O1344" s="81"/>
      <c r="P1344" s="178"/>
      <c r="Q1344" s="178"/>
    </row>
    <row r="1345" spans="1:17" s="23" customFormat="1" outlineLevel="3" x14ac:dyDescent="0.25">
      <c r="A1345" s="34" t="s">
        <v>448</v>
      </c>
      <c r="B1345" s="34" t="s">
        <v>68</v>
      </c>
      <c r="C1345" s="34" t="s">
        <v>19</v>
      </c>
      <c r="D1345" s="34" t="s">
        <v>16</v>
      </c>
      <c r="E1345" s="33" t="str">
        <f t="shared" ref="E1345:E1356" si="96">CONCATENATE(A1345,".",B1345,".",C1345,".",D1345)</f>
        <v>FUN.IEL.040.010</v>
      </c>
      <c r="F1345" s="33" t="s">
        <v>2519</v>
      </c>
      <c r="G1345" s="34" t="s">
        <v>453</v>
      </c>
      <c r="H1345" s="124" t="s">
        <v>2086</v>
      </c>
      <c r="I1345" s="77" t="s">
        <v>2220</v>
      </c>
      <c r="J1345" s="33"/>
      <c r="N1345" s="76"/>
      <c r="O1345" s="76"/>
      <c r="P1345" s="68"/>
      <c r="Q1345" s="68"/>
    </row>
    <row r="1346" spans="1:17" s="23" customFormat="1" outlineLevel="3" x14ac:dyDescent="0.25">
      <c r="A1346" s="34" t="s">
        <v>448</v>
      </c>
      <c r="B1346" s="34" t="s">
        <v>68</v>
      </c>
      <c r="C1346" s="34" t="s">
        <v>19</v>
      </c>
      <c r="D1346" s="34" t="s">
        <v>17</v>
      </c>
      <c r="E1346" s="33" t="str">
        <f t="shared" si="96"/>
        <v>FUN.IEL.040.020</v>
      </c>
      <c r="F1346" s="33" t="s">
        <v>2520</v>
      </c>
      <c r="G1346" s="34" t="s">
        <v>457</v>
      </c>
      <c r="H1346" s="77" t="s">
        <v>1271</v>
      </c>
      <c r="I1346" s="77" t="s">
        <v>1270</v>
      </c>
      <c r="J1346" s="33"/>
      <c r="N1346" s="76"/>
      <c r="O1346" s="76"/>
      <c r="P1346" s="68"/>
      <c r="Q1346" s="68"/>
    </row>
    <row r="1347" spans="1:17" s="23" customFormat="1" outlineLevel="3" x14ac:dyDescent="0.25">
      <c r="A1347" s="34" t="s">
        <v>448</v>
      </c>
      <c r="B1347" s="34" t="s">
        <v>68</v>
      </c>
      <c r="C1347" s="34" t="s">
        <v>19</v>
      </c>
      <c r="D1347" s="34" t="s">
        <v>18</v>
      </c>
      <c r="E1347" s="33" t="str">
        <f t="shared" si="96"/>
        <v>FUN.IEL.040.030</v>
      </c>
      <c r="F1347" s="33" t="s">
        <v>2521</v>
      </c>
      <c r="G1347" s="34" t="s">
        <v>453</v>
      </c>
      <c r="H1347" s="77" t="s">
        <v>2522</v>
      </c>
      <c r="I1347" s="77" t="s">
        <v>2523</v>
      </c>
      <c r="J1347" s="33"/>
      <c r="N1347" s="76"/>
      <c r="O1347" s="76"/>
      <c r="P1347" s="68"/>
      <c r="Q1347" s="68"/>
    </row>
    <row r="1348" spans="1:17" s="23" customFormat="1" outlineLevel="3" x14ac:dyDescent="0.25">
      <c r="A1348" s="34" t="s">
        <v>448</v>
      </c>
      <c r="B1348" s="34" t="s">
        <v>68</v>
      </c>
      <c r="C1348" s="34" t="s">
        <v>19</v>
      </c>
      <c r="D1348" s="34" t="s">
        <v>19</v>
      </c>
      <c r="E1348" s="33" t="str">
        <f t="shared" si="96"/>
        <v>FUN.IEL.040.040</v>
      </c>
      <c r="F1348" s="33" t="s">
        <v>2524</v>
      </c>
      <c r="G1348" s="34" t="s">
        <v>453</v>
      </c>
      <c r="H1348" s="77" t="s">
        <v>2522</v>
      </c>
      <c r="I1348" s="77" t="s">
        <v>2523</v>
      </c>
      <c r="J1348" s="33"/>
      <c r="N1348" s="76"/>
      <c r="O1348" s="76"/>
      <c r="P1348" s="68"/>
      <c r="Q1348" s="68"/>
    </row>
    <row r="1349" spans="1:17" s="23" customFormat="1" outlineLevel="3" x14ac:dyDescent="0.25">
      <c r="A1349" s="34" t="s">
        <v>448</v>
      </c>
      <c r="B1349" s="34" t="s">
        <v>68</v>
      </c>
      <c r="C1349" s="34" t="s">
        <v>19</v>
      </c>
      <c r="D1349" s="34" t="s">
        <v>20</v>
      </c>
      <c r="E1349" s="33" t="str">
        <f t="shared" si="96"/>
        <v>FUN.IEL.040.050</v>
      </c>
      <c r="F1349" s="33" t="s">
        <v>2525</v>
      </c>
      <c r="G1349" s="34" t="s">
        <v>453</v>
      </c>
      <c r="H1349" s="77" t="s">
        <v>2522</v>
      </c>
      <c r="I1349" s="77" t="s">
        <v>2523</v>
      </c>
      <c r="J1349" s="33"/>
      <c r="N1349" s="76"/>
      <c r="O1349" s="76"/>
      <c r="P1349" s="68"/>
      <c r="Q1349" s="68"/>
    </row>
    <row r="1350" spans="1:17" s="23" customFormat="1" outlineLevel="3" x14ac:dyDescent="0.25">
      <c r="A1350" s="34" t="s">
        <v>448</v>
      </c>
      <c r="B1350" s="34" t="s">
        <v>68</v>
      </c>
      <c r="C1350" s="34" t="s">
        <v>19</v>
      </c>
      <c r="D1350" s="34" t="s">
        <v>21</v>
      </c>
      <c r="E1350" s="33" t="str">
        <f t="shared" si="96"/>
        <v>FUN.IEL.040.060</v>
      </c>
      <c r="F1350" s="33" t="s">
        <v>2526</v>
      </c>
      <c r="G1350" s="34" t="s">
        <v>453</v>
      </c>
      <c r="H1350" s="77" t="s">
        <v>2522</v>
      </c>
      <c r="I1350" s="77" t="s">
        <v>2523</v>
      </c>
      <c r="J1350" s="33"/>
      <c r="N1350" s="76"/>
      <c r="O1350" s="76"/>
      <c r="P1350" s="68"/>
      <c r="Q1350" s="68"/>
    </row>
    <row r="1351" spans="1:17" s="23" customFormat="1" outlineLevel="3" x14ac:dyDescent="0.25">
      <c r="A1351" s="34" t="s">
        <v>448</v>
      </c>
      <c r="B1351" s="34" t="s">
        <v>68</v>
      </c>
      <c r="C1351" s="34" t="s">
        <v>19</v>
      </c>
      <c r="D1351" s="34" t="s">
        <v>22</v>
      </c>
      <c r="E1351" s="33" t="str">
        <f t="shared" si="96"/>
        <v>FUN.IEL.040.070</v>
      </c>
      <c r="F1351" s="33" t="s">
        <v>2527</v>
      </c>
      <c r="G1351" s="34" t="s">
        <v>453</v>
      </c>
      <c r="H1351" s="77" t="s">
        <v>2522</v>
      </c>
      <c r="I1351" s="77" t="s">
        <v>2523</v>
      </c>
      <c r="J1351" s="33"/>
      <c r="N1351" s="76"/>
      <c r="O1351" s="76"/>
      <c r="P1351" s="68"/>
      <c r="Q1351" s="68"/>
    </row>
    <row r="1352" spans="1:17" s="23" customFormat="1" outlineLevel="3" x14ac:dyDescent="0.25">
      <c r="A1352" s="34" t="s">
        <v>448</v>
      </c>
      <c r="B1352" s="34" t="s">
        <v>68</v>
      </c>
      <c r="C1352" s="34" t="s">
        <v>19</v>
      </c>
      <c r="D1352" s="34" t="s">
        <v>23</v>
      </c>
      <c r="E1352" s="33" t="str">
        <f t="shared" si="96"/>
        <v>FUN.IEL.040.080</v>
      </c>
      <c r="F1352" s="33" t="s">
        <v>2528</v>
      </c>
      <c r="G1352" s="34" t="s">
        <v>453</v>
      </c>
      <c r="H1352" s="77" t="s">
        <v>2522</v>
      </c>
      <c r="I1352" s="77" t="s">
        <v>2523</v>
      </c>
      <c r="J1352" s="33"/>
      <c r="N1352" s="76"/>
      <c r="O1352" s="76"/>
      <c r="P1352" s="68"/>
      <c r="Q1352" s="68"/>
    </row>
    <row r="1353" spans="1:17" s="23" customFormat="1" outlineLevel="3" x14ac:dyDescent="0.25">
      <c r="A1353" s="34" t="s">
        <v>448</v>
      </c>
      <c r="B1353" s="34" t="s">
        <v>68</v>
      </c>
      <c r="C1353" s="34" t="s">
        <v>19</v>
      </c>
      <c r="D1353" s="34" t="s">
        <v>24</v>
      </c>
      <c r="E1353" s="33" t="str">
        <f t="shared" si="96"/>
        <v>FUN.IEL.040.090</v>
      </c>
      <c r="F1353" s="33" t="s">
        <v>1896</v>
      </c>
      <c r="G1353" s="34" t="s">
        <v>453</v>
      </c>
      <c r="H1353" s="77" t="s">
        <v>684</v>
      </c>
      <c r="I1353" s="77" t="s">
        <v>446</v>
      </c>
      <c r="J1353" s="33"/>
      <c r="N1353" s="76"/>
      <c r="O1353" s="76"/>
      <c r="P1353" s="68"/>
      <c r="Q1353" s="68"/>
    </row>
    <row r="1354" spans="1:17" s="23" customFormat="1" outlineLevel="3" x14ac:dyDescent="0.25">
      <c r="A1354" s="34" t="s">
        <v>448</v>
      </c>
      <c r="B1354" s="34" t="s">
        <v>68</v>
      </c>
      <c r="C1354" s="34" t="s">
        <v>19</v>
      </c>
      <c r="D1354" s="34" t="s">
        <v>25</v>
      </c>
      <c r="E1354" s="33" t="str">
        <f t="shared" si="96"/>
        <v>FUN.IEL.040.100</v>
      </c>
      <c r="F1354" s="33" t="s">
        <v>2529</v>
      </c>
      <c r="G1354" s="34" t="s">
        <v>512</v>
      </c>
      <c r="H1354" s="77" t="s">
        <v>421</v>
      </c>
      <c r="I1354" s="77" t="s">
        <v>2530</v>
      </c>
      <c r="J1354" s="33"/>
      <c r="N1354" s="76"/>
      <c r="O1354" s="76"/>
      <c r="P1354" s="68"/>
      <c r="Q1354" s="68"/>
    </row>
    <row r="1355" spans="1:17" s="23" customFormat="1" outlineLevel="3" x14ac:dyDescent="0.25">
      <c r="A1355" s="34" t="s">
        <v>448</v>
      </c>
      <c r="B1355" s="34" t="s">
        <v>68</v>
      </c>
      <c r="C1355" s="34" t="s">
        <v>19</v>
      </c>
      <c r="D1355" s="34" t="s">
        <v>26</v>
      </c>
      <c r="E1355" s="33" t="str">
        <f t="shared" si="96"/>
        <v>FUN.IEL.040.110</v>
      </c>
      <c r="F1355" s="33" t="s">
        <v>2531</v>
      </c>
      <c r="G1355" s="34" t="s">
        <v>457</v>
      </c>
      <c r="H1355" s="77" t="s">
        <v>2522</v>
      </c>
      <c r="I1355" s="77" t="s">
        <v>446</v>
      </c>
      <c r="J1355" s="33"/>
      <c r="N1355" s="76"/>
      <c r="O1355" s="76"/>
      <c r="P1355" s="68"/>
      <c r="Q1355" s="68"/>
    </row>
    <row r="1356" spans="1:17" s="23" customFormat="1" outlineLevel="3" x14ac:dyDescent="0.25">
      <c r="A1356" s="34" t="s">
        <v>448</v>
      </c>
      <c r="B1356" s="34" t="s">
        <v>68</v>
      </c>
      <c r="C1356" s="34" t="s">
        <v>19</v>
      </c>
      <c r="D1356" s="34" t="s">
        <v>27</v>
      </c>
      <c r="E1356" s="33" t="str">
        <f t="shared" si="96"/>
        <v>FUN.IEL.040.120</v>
      </c>
      <c r="F1356" s="33" t="s">
        <v>2532</v>
      </c>
      <c r="G1356" s="34" t="s">
        <v>457</v>
      </c>
      <c r="H1356" s="77" t="s">
        <v>735</v>
      </c>
      <c r="I1356" s="77" t="s">
        <v>446</v>
      </c>
      <c r="J1356" s="33"/>
      <c r="N1356" s="76"/>
      <c r="O1356" s="76"/>
      <c r="P1356" s="68"/>
      <c r="Q1356" s="68"/>
    </row>
    <row r="1357" spans="1:17" s="81" customFormat="1" outlineLevel="1" x14ac:dyDescent="0.25">
      <c r="A1357" s="84" t="s">
        <v>448</v>
      </c>
      <c r="B1357" s="8" t="s">
        <v>70</v>
      </c>
      <c r="C1357" s="84"/>
      <c r="D1357" s="84"/>
      <c r="E1357" s="90" t="str">
        <f>CONCATENATE(A1357,".",B1357)</f>
        <v>FUN.ILU</v>
      </c>
      <c r="F1357" s="11" t="s">
        <v>71</v>
      </c>
      <c r="G1357" s="8"/>
      <c r="H1357" s="90"/>
      <c r="I1357" s="90"/>
      <c r="J1357" s="11"/>
      <c r="P1357" s="68"/>
      <c r="Q1357" s="68"/>
    </row>
    <row r="1358" spans="1:17" s="35" customFormat="1" outlineLevel="2" x14ac:dyDescent="0.25">
      <c r="A1358" s="36" t="s">
        <v>448</v>
      </c>
      <c r="B1358" s="36" t="s">
        <v>70</v>
      </c>
      <c r="C1358" s="36" t="s">
        <v>16</v>
      </c>
      <c r="D1358" s="36"/>
      <c r="E1358" s="31" t="str">
        <f>CONCATENATE(A1358,".",B1358,".",C1358)</f>
        <v>FUN.ILU.010</v>
      </c>
      <c r="F1358" s="31" t="s">
        <v>976</v>
      </c>
      <c r="G1358" s="36"/>
      <c r="H1358" s="31"/>
      <c r="I1358" s="31"/>
      <c r="J1358" s="31"/>
      <c r="N1358" s="115"/>
      <c r="O1358" s="115"/>
      <c r="P1358" s="114"/>
      <c r="Q1358" s="114"/>
    </row>
    <row r="1359" spans="1:17" s="23" customFormat="1" outlineLevel="3" x14ac:dyDescent="0.25">
      <c r="A1359" s="34" t="s">
        <v>448</v>
      </c>
      <c r="B1359" s="34" t="s">
        <v>70</v>
      </c>
      <c r="C1359" s="34" t="s">
        <v>16</v>
      </c>
      <c r="D1359" s="34" t="s">
        <v>16</v>
      </c>
      <c r="E1359" s="33" t="str">
        <f>CONCATENATE(A1359,".",B1359,".",C1359,".",D1359)</f>
        <v>FUN.ILU.010.010</v>
      </c>
      <c r="F1359" s="33" t="s">
        <v>975</v>
      </c>
      <c r="G1359" s="34" t="s">
        <v>453</v>
      </c>
      <c r="H1359" s="93" t="s">
        <v>486</v>
      </c>
      <c r="I1359" s="93" t="s">
        <v>446</v>
      </c>
      <c r="J1359" s="33"/>
      <c r="N1359" s="76"/>
      <c r="O1359" s="76"/>
      <c r="P1359" s="68"/>
      <c r="Q1359" s="68"/>
    </row>
    <row r="1360" spans="1:17" s="23" customFormat="1" outlineLevel="3" x14ac:dyDescent="0.25">
      <c r="A1360" s="34" t="s">
        <v>448</v>
      </c>
      <c r="B1360" s="34" t="s">
        <v>70</v>
      </c>
      <c r="C1360" s="34" t="s">
        <v>16</v>
      </c>
      <c r="D1360" s="34" t="s">
        <v>17</v>
      </c>
      <c r="E1360" s="33" t="str">
        <f t="shared" ref="E1360:E1362" si="97">CONCATENATE(A1360,".",B1360,".",C1360,".",D1360)</f>
        <v>FUN.ILU.010.020</v>
      </c>
      <c r="F1360" s="33" t="s">
        <v>974</v>
      </c>
      <c r="G1360" s="34" t="s">
        <v>453</v>
      </c>
      <c r="H1360" s="93" t="s">
        <v>486</v>
      </c>
      <c r="I1360" s="93" t="s">
        <v>446</v>
      </c>
      <c r="J1360" s="33"/>
      <c r="N1360" s="76"/>
      <c r="O1360" s="76"/>
      <c r="P1360" s="68"/>
      <c r="Q1360" s="68"/>
    </row>
    <row r="1361" spans="1:17" s="23" customFormat="1" outlineLevel="3" x14ac:dyDescent="0.25">
      <c r="A1361" s="34" t="s">
        <v>448</v>
      </c>
      <c r="B1361" s="34" t="s">
        <v>70</v>
      </c>
      <c r="C1361" s="34" t="s">
        <v>16</v>
      </c>
      <c r="D1361" s="34" t="s">
        <v>18</v>
      </c>
      <c r="E1361" s="33" t="str">
        <f t="shared" si="97"/>
        <v>FUN.ILU.010.030</v>
      </c>
      <c r="F1361" s="33" t="s">
        <v>973</v>
      </c>
      <c r="G1361" s="34" t="s">
        <v>453</v>
      </c>
      <c r="H1361" s="93" t="s">
        <v>960</v>
      </c>
      <c r="I1361" s="93" t="s">
        <v>446</v>
      </c>
      <c r="J1361" s="33"/>
      <c r="N1361" s="76"/>
      <c r="O1361" s="76"/>
      <c r="P1361" s="68"/>
      <c r="Q1361" s="68"/>
    </row>
    <row r="1362" spans="1:17" s="23" customFormat="1" outlineLevel="3" x14ac:dyDescent="0.25">
      <c r="A1362" s="34" t="s">
        <v>448</v>
      </c>
      <c r="B1362" s="34" t="s">
        <v>70</v>
      </c>
      <c r="C1362" s="34" t="s">
        <v>16</v>
      </c>
      <c r="D1362" s="34" t="s">
        <v>19</v>
      </c>
      <c r="E1362" s="33" t="str">
        <f t="shared" si="97"/>
        <v>FUN.ILU.010.040</v>
      </c>
      <c r="F1362" s="33" t="s">
        <v>972</v>
      </c>
      <c r="G1362" s="34" t="s">
        <v>453</v>
      </c>
      <c r="H1362" s="93" t="s">
        <v>486</v>
      </c>
      <c r="I1362" s="93" t="s">
        <v>962</v>
      </c>
      <c r="J1362" s="33"/>
      <c r="N1362" s="76"/>
      <c r="O1362" s="76"/>
      <c r="P1362" s="68"/>
      <c r="Q1362" s="68"/>
    </row>
    <row r="1363" spans="1:17" s="35" customFormat="1" outlineLevel="2" x14ac:dyDescent="0.25">
      <c r="A1363" s="36" t="s">
        <v>448</v>
      </c>
      <c r="B1363" s="36" t="s">
        <v>70</v>
      </c>
      <c r="C1363" s="36" t="s">
        <v>17</v>
      </c>
      <c r="D1363" s="36"/>
      <c r="E1363" s="31" t="str">
        <f t="shared" ref="E1363:E1373" si="98">CONCATENATE(A1363,".",B1363,".",C1363)</f>
        <v>FUN.ILU.020</v>
      </c>
      <c r="F1363" s="31" t="s">
        <v>971</v>
      </c>
      <c r="G1363" s="36"/>
      <c r="H1363" s="31"/>
      <c r="I1363" s="31"/>
      <c r="J1363" s="31"/>
      <c r="N1363" s="115"/>
      <c r="O1363" s="115"/>
      <c r="P1363" s="114"/>
      <c r="Q1363" s="114"/>
    </row>
    <row r="1364" spans="1:17" s="23" customFormat="1" outlineLevel="3" x14ac:dyDescent="0.25">
      <c r="A1364" s="34" t="s">
        <v>448</v>
      </c>
      <c r="B1364" s="34" t="s">
        <v>70</v>
      </c>
      <c r="C1364" s="34" t="s">
        <v>17</v>
      </c>
      <c r="D1364" s="34" t="s">
        <v>16</v>
      </c>
      <c r="E1364" s="33" t="str">
        <f t="shared" ref="E1364:E1367" si="99">CONCATENATE(A1364,".",B1364,".",C1364,".",D1364)</f>
        <v>FUN.ILU.020.010</v>
      </c>
      <c r="F1364" s="33" t="s">
        <v>970</v>
      </c>
      <c r="G1364" s="34" t="s">
        <v>453</v>
      </c>
      <c r="H1364" s="93" t="s">
        <v>486</v>
      </c>
      <c r="I1364" s="93" t="s">
        <v>446</v>
      </c>
      <c r="J1364" s="33"/>
      <c r="N1364" s="76"/>
      <c r="O1364" s="76"/>
      <c r="P1364" s="68"/>
      <c r="Q1364" s="68"/>
    </row>
    <row r="1365" spans="1:17" s="23" customFormat="1" outlineLevel="3" x14ac:dyDescent="0.25">
      <c r="A1365" s="34" t="s">
        <v>448</v>
      </c>
      <c r="B1365" s="34" t="s">
        <v>70</v>
      </c>
      <c r="C1365" s="34" t="s">
        <v>17</v>
      </c>
      <c r="D1365" s="34" t="s">
        <v>17</v>
      </c>
      <c r="E1365" s="33" t="str">
        <f t="shared" si="99"/>
        <v>FUN.ILU.020.020</v>
      </c>
      <c r="F1365" s="33" t="s">
        <v>969</v>
      </c>
      <c r="G1365" s="34" t="s">
        <v>453</v>
      </c>
      <c r="H1365" s="93" t="s">
        <v>486</v>
      </c>
      <c r="I1365" s="93" t="s">
        <v>446</v>
      </c>
      <c r="J1365" s="33"/>
      <c r="N1365" s="76"/>
      <c r="O1365" s="76"/>
      <c r="P1365" s="68"/>
      <c r="Q1365" s="68"/>
    </row>
    <row r="1366" spans="1:17" s="23" customFormat="1" outlineLevel="3" x14ac:dyDescent="0.25">
      <c r="A1366" s="34" t="s">
        <v>448</v>
      </c>
      <c r="B1366" s="34" t="s">
        <v>70</v>
      </c>
      <c r="C1366" s="34" t="s">
        <v>17</v>
      </c>
      <c r="D1366" s="34" t="s">
        <v>18</v>
      </c>
      <c r="E1366" s="33" t="str">
        <f t="shared" si="99"/>
        <v>FUN.ILU.020.030</v>
      </c>
      <c r="F1366" s="33" t="s">
        <v>968</v>
      </c>
      <c r="G1366" s="34" t="s">
        <v>453</v>
      </c>
      <c r="H1366" s="93" t="s">
        <v>960</v>
      </c>
      <c r="I1366" s="93" t="s">
        <v>446</v>
      </c>
      <c r="J1366" s="33"/>
      <c r="N1366" s="76"/>
      <c r="O1366" s="76"/>
      <c r="P1366" s="68"/>
      <c r="Q1366" s="68"/>
    </row>
    <row r="1367" spans="1:17" s="23" customFormat="1" outlineLevel="3" x14ac:dyDescent="0.25">
      <c r="A1367" s="34" t="s">
        <v>448</v>
      </c>
      <c r="B1367" s="34" t="s">
        <v>70</v>
      </c>
      <c r="C1367" s="34" t="s">
        <v>17</v>
      </c>
      <c r="D1367" s="34" t="s">
        <v>19</v>
      </c>
      <c r="E1367" s="33" t="str">
        <f t="shared" si="99"/>
        <v>FUN.ILU.020.040</v>
      </c>
      <c r="F1367" s="33" t="s">
        <v>967</v>
      </c>
      <c r="G1367" s="34" t="s">
        <v>453</v>
      </c>
      <c r="H1367" s="93" t="s">
        <v>486</v>
      </c>
      <c r="I1367" s="93" t="s">
        <v>962</v>
      </c>
      <c r="J1367" s="33"/>
      <c r="N1367" s="76"/>
      <c r="O1367" s="76"/>
      <c r="P1367" s="68"/>
      <c r="Q1367" s="68"/>
    </row>
    <row r="1368" spans="1:17" s="35" customFormat="1" outlineLevel="2" x14ac:dyDescent="0.25">
      <c r="A1368" s="36" t="s">
        <v>448</v>
      </c>
      <c r="B1368" s="36" t="s">
        <v>70</v>
      </c>
      <c r="C1368" s="36" t="s">
        <v>18</v>
      </c>
      <c r="D1368" s="36"/>
      <c r="E1368" s="31" t="str">
        <f t="shared" ref="E1368" si="100">CONCATENATE(A1368,".",B1368,".",C1368)</f>
        <v>FUN.ILU.030</v>
      </c>
      <c r="F1368" s="31" t="s">
        <v>966</v>
      </c>
      <c r="G1368" s="36"/>
      <c r="H1368" s="31"/>
      <c r="I1368" s="31"/>
      <c r="J1368" s="31"/>
      <c r="N1368" s="115"/>
      <c r="O1368" s="115"/>
      <c r="P1368" s="114"/>
      <c r="Q1368" s="114"/>
    </row>
    <row r="1369" spans="1:17" s="23" customFormat="1" outlineLevel="3" x14ac:dyDescent="0.25">
      <c r="A1369" s="34" t="s">
        <v>448</v>
      </c>
      <c r="B1369" s="34" t="s">
        <v>70</v>
      </c>
      <c r="C1369" s="34" t="s">
        <v>18</v>
      </c>
      <c r="D1369" s="34" t="s">
        <v>16</v>
      </c>
      <c r="E1369" s="33" t="str">
        <f t="shared" ref="E1369:E1372" si="101">CONCATENATE(A1369,".",B1369,".",C1369,".",D1369)</f>
        <v>FUN.ILU.030.010</v>
      </c>
      <c r="F1369" s="33" t="s">
        <v>965</v>
      </c>
      <c r="G1369" s="34" t="s">
        <v>453</v>
      </c>
      <c r="H1369" s="93" t="s">
        <v>486</v>
      </c>
      <c r="I1369" s="93" t="s">
        <v>446</v>
      </c>
      <c r="J1369" s="33"/>
      <c r="N1369" s="76"/>
      <c r="O1369" s="76"/>
      <c r="P1369" s="68"/>
      <c r="Q1369" s="68"/>
    </row>
    <row r="1370" spans="1:17" s="23" customFormat="1" outlineLevel="3" x14ac:dyDescent="0.25">
      <c r="A1370" s="34" t="s">
        <v>448</v>
      </c>
      <c r="B1370" s="34" t="s">
        <v>70</v>
      </c>
      <c r="C1370" s="34" t="s">
        <v>18</v>
      </c>
      <c r="D1370" s="34" t="s">
        <v>17</v>
      </c>
      <c r="E1370" s="33" t="str">
        <f t="shared" si="101"/>
        <v>FUN.ILU.030.020</v>
      </c>
      <c r="F1370" s="33" t="s">
        <v>964</v>
      </c>
      <c r="G1370" s="34" t="s">
        <v>453</v>
      </c>
      <c r="H1370" s="93" t="s">
        <v>486</v>
      </c>
      <c r="I1370" s="93" t="s">
        <v>446</v>
      </c>
      <c r="J1370" s="33"/>
      <c r="N1370" s="76"/>
      <c r="O1370" s="76"/>
      <c r="P1370" s="68"/>
      <c r="Q1370" s="68"/>
    </row>
    <row r="1371" spans="1:17" s="23" customFormat="1" outlineLevel="3" x14ac:dyDescent="0.25">
      <c r="A1371" s="34" t="s">
        <v>448</v>
      </c>
      <c r="B1371" s="34" t="s">
        <v>70</v>
      </c>
      <c r="C1371" s="34" t="s">
        <v>18</v>
      </c>
      <c r="D1371" s="34" t="s">
        <v>18</v>
      </c>
      <c r="E1371" s="33" t="str">
        <f t="shared" si="101"/>
        <v>FUN.ILU.030.030</v>
      </c>
      <c r="F1371" s="33" t="s">
        <v>963</v>
      </c>
      <c r="G1371" s="34" t="s">
        <v>453</v>
      </c>
      <c r="H1371" s="93" t="s">
        <v>486</v>
      </c>
      <c r="I1371" s="93" t="s">
        <v>962</v>
      </c>
      <c r="J1371" s="33"/>
      <c r="N1371" s="76"/>
      <c r="O1371" s="76"/>
      <c r="P1371" s="68"/>
      <c r="Q1371" s="68"/>
    </row>
    <row r="1372" spans="1:17" s="23" customFormat="1" outlineLevel="3" x14ac:dyDescent="0.25">
      <c r="A1372" s="34" t="s">
        <v>448</v>
      </c>
      <c r="B1372" s="34" t="s">
        <v>70</v>
      </c>
      <c r="C1372" s="34" t="s">
        <v>18</v>
      </c>
      <c r="D1372" s="34" t="s">
        <v>19</v>
      </c>
      <c r="E1372" s="33" t="str">
        <f t="shared" si="101"/>
        <v>FUN.ILU.030.040</v>
      </c>
      <c r="F1372" s="33" t="s">
        <v>961</v>
      </c>
      <c r="G1372" s="34" t="s">
        <v>453</v>
      </c>
      <c r="H1372" s="93" t="s">
        <v>960</v>
      </c>
      <c r="I1372" s="93" t="s">
        <v>446</v>
      </c>
      <c r="J1372" s="33"/>
      <c r="N1372" s="76"/>
      <c r="O1372" s="76"/>
      <c r="P1372" s="68"/>
      <c r="Q1372" s="68"/>
    </row>
    <row r="1373" spans="1:17" s="35" customFormat="1" outlineLevel="2" x14ac:dyDescent="0.25">
      <c r="A1373" s="36" t="s">
        <v>448</v>
      </c>
      <c r="B1373" s="36" t="s">
        <v>70</v>
      </c>
      <c r="C1373" s="36" t="s">
        <v>19</v>
      </c>
      <c r="D1373" s="36"/>
      <c r="E1373" s="31" t="str">
        <f t="shared" si="98"/>
        <v>FUN.ILU.040</v>
      </c>
      <c r="F1373" s="31" t="s">
        <v>959</v>
      </c>
      <c r="G1373" s="36"/>
      <c r="H1373" s="31"/>
      <c r="I1373" s="31"/>
      <c r="J1373" s="31"/>
      <c r="N1373" s="115"/>
      <c r="O1373" s="115"/>
      <c r="P1373" s="114"/>
      <c r="Q1373" s="114"/>
    </row>
    <row r="1374" spans="1:17" s="23" customFormat="1" outlineLevel="3" x14ac:dyDescent="0.25">
      <c r="A1374" s="34" t="s">
        <v>448</v>
      </c>
      <c r="B1374" s="34" t="s">
        <v>70</v>
      </c>
      <c r="C1374" s="34" t="s">
        <v>19</v>
      </c>
      <c r="D1374" s="34" t="s">
        <v>16</v>
      </c>
      <c r="E1374" s="33" t="str">
        <f t="shared" ref="E1374:E1377" si="102">CONCATENATE(A1374,".",B1374,".",C1374,".",D1374)</f>
        <v>FUN.ILU.040.010</v>
      </c>
      <c r="F1374" s="33" t="s">
        <v>958</v>
      </c>
      <c r="G1374" s="34" t="s">
        <v>453</v>
      </c>
      <c r="H1374" s="93" t="s">
        <v>957</v>
      </c>
      <c r="I1374" s="33" t="s">
        <v>422</v>
      </c>
      <c r="J1374" s="33"/>
      <c r="N1374" s="76"/>
      <c r="O1374" s="76"/>
      <c r="P1374" s="68"/>
      <c r="Q1374" s="68"/>
    </row>
    <row r="1375" spans="1:17" s="23" customFormat="1" outlineLevel="3" x14ac:dyDescent="0.25">
      <c r="A1375" s="34" t="s">
        <v>448</v>
      </c>
      <c r="B1375" s="34" t="s">
        <v>70</v>
      </c>
      <c r="C1375" s="34" t="s">
        <v>19</v>
      </c>
      <c r="D1375" s="34" t="s">
        <v>17</v>
      </c>
      <c r="E1375" s="33" t="str">
        <f t="shared" si="102"/>
        <v>FUN.ILU.040.020</v>
      </c>
      <c r="F1375" s="33" t="s">
        <v>956</v>
      </c>
      <c r="G1375" s="34" t="s">
        <v>453</v>
      </c>
      <c r="H1375" s="93" t="s">
        <v>954</v>
      </c>
      <c r="I1375" s="93" t="s">
        <v>446</v>
      </c>
      <c r="J1375" s="33"/>
      <c r="N1375" s="76"/>
      <c r="O1375" s="76"/>
      <c r="P1375" s="68"/>
      <c r="Q1375" s="68"/>
    </row>
    <row r="1376" spans="1:17" s="23" customFormat="1" outlineLevel="3" x14ac:dyDescent="0.25">
      <c r="A1376" s="34" t="s">
        <v>448</v>
      </c>
      <c r="B1376" s="34" t="s">
        <v>70</v>
      </c>
      <c r="C1376" s="34" t="s">
        <v>19</v>
      </c>
      <c r="D1376" s="34" t="s">
        <v>18</v>
      </c>
      <c r="E1376" s="33" t="str">
        <f t="shared" si="102"/>
        <v>FUN.ILU.040.030</v>
      </c>
      <c r="F1376" s="33" t="s">
        <v>955</v>
      </c>
      <c r="G1376" s="34" t="s">
        <v>453</v>
      </c>
      <c r="H1376" s="93" t="s">
        <v>954</v>
      </c>
      <c r="I1376" s="93" t="s">
        <v>446</v>
      </c>
      <c r="J1376" s="33"/>
      <c r="N1376" s="76"/>
      <c r="O1376" s="76"/>
      <c r="P1376" s="68"/>
      <c r="Q1376" s="68"/>
    </row>
    <row r="1377" spans="1:17" s="23" customFormat="1" outlineLevel="3" x14ac:dyDescent="0.25">
      <c r="A1377" s="34" t="s">
        <v>448</v>
      </c>
      <c r="B1377" s="34" t="s">
        <v>70</v>
      </c>
      <c r="C1377" s="34" t="s">
        <v>19</v>
      </c>
      <c r="D1377" s="34" t="s">
        <v>19</v>
      </c>
      <c r="E1377" s="33" t="str">
        <f t="shared" si="102"/>
        <v>FUN.ILU.040.040</v>
      </c>
      <c r="F1377" s="33" t="s">
        <v>953</v>
      </c>
      <c r="G1377" s="34" t="s">
        <v>453</v>
      </c>
      <c r="H1377" s="93" t="s">
        <v>952</v>
      </c>
      <c r="I1377" s="93" t="s">
        <v>446</v>
      </c>
      <c r="J1377" s="33"/>
      <c r="N1377" s="76"/>
      <c r="O1377" s="76"/>
      <c r="P1377" s="68"/>
      <c r="Q1377" s="68"/>
    </row>
    <row r="1378" spans="1:17" s="81" customFormat="1" outlineLevel="1" x14ac:dyDescent="0.25">
      <c r="A1378" s="84" t="s">
        <v>448</v>
      </c>
      <c r="B1378" s="8" t="s">
        <v>72</v>
      </c>
      <c r="C1378" s="84"/>
      <c r="D1378" s="84"/>
      <c r="E1378" s="90" t="str">
        <f>CONCATENATE(A1378,".",B1378)</f>
        <v>FUN.ITE</v>
      </c>
      <c r="F1378" s="11" t="s">
        <v>73</v>
      </c>
      <c r="G1378" s="8"/>
      <c r="H1378" s="90"/>
      <c r="I1378" s="90"/>
      <c r="J1378" s="11"/>
      <c r="P1378" s="68"/>
      <c r="Q1378" s="68"/>
    </row>
    <row r="1379" spans="1:17" s="17" customFormat="1" outlineLevel="2" x14ac:dyDescent="0.25">
      <c r="A1379" s="7" t="s">
        <v>448</v>
      </c>
      <c r="B1379" s="7" t="s">
        <v>72</v>
      </c>
      <c r="C1379" s="7" t="s">
        <v>16</v>
      </c>
      <c r="D1379" s="7"/>
      <c r="E1379" s="15" t="str">
        <f>CONCATENATE(A1379,".",B1379,".",C1379)</f>
        <v>FUN.ITE.010</v>
      </c>
      <c r="F1379" s="15" t="s">
        <v>951</v>
      </c>
      <c r="G1379" s="7"/>
      <c r="H1379" s="15"/>
      <c r="I1379" s="15"/>
      <c r="J1379" s="31"/>
      <c r="N1379" s="81"/>
      <c r="O1379" s="81"/>
      <c r="P1379" s="68"/>
      <c r="Q1379" s="68"/>
    </row>
    <row r="1380" spans="1:17" s="19" customFormat="1" outlineLevel="3" x14ac:dyDescent="0.25">
      <c r="A1380" s="9" t="s">
        <v>448</v>
      </c>
      <c r="B1380" s="9" t="s">
        <v>72</v>
      </c>
      <c r="C1380" s="9" t="s">
        <v>16</v>
      </c>
      <c r="D1380" s="9" t="s">
        <v>16</v>
      </c>
      <c r="E1380" s="18" t="str">
        <f>CONCATENATE(A1380,".",B1380,".",C1380,".",D1380)</f>
        <v>FUN.ITE.010.010</v>
      </c>
      <c r="F1380" s="18" t="s">
        <v>950</v>
      </c>
      <c r="G1380" s="9" t="s">
        <v>453</v>
      </c>
      <c r="H1380" s="107" t="s">
        <v>949</v>
      </c>
      <c r="I1380" s="77" t="s">
        <v>446</v>
      </c>
      <c r="J1380" s="32"/>
      <c r="N1380" s="81"/>
      <c r="O1380" s="81"/>
      <c r="P1380" s="68"/>
      <c r="Q1380" s="68"/>
    </row>
    <row r="1381" spans="1:17" s="19" customFormat="1" outlineLevel="3" x14ac:dyDescent="0.25">
      <c r="A1381" s="9" t="s">
        <v>448</v>
      </c>
      <c r="B1381" s="9" t="s">
        <v>72</v>
      </c>
      <c r="C1381" s="9" t="s">
        <v>16</v>
      </c>
      <c r="D1381" s="9" t="s">
        <v>17</v>
      </c>
      <c r="E1381" s="18" t="str">
        <f>CONCATENATE(A1381,".",B1381,".",C1381,".",D1381)</f>
        <v>FUN.ITE.010.020</v>
      </c>
      <c r="F1381" s="18" t="s">
        <v>948</v>
      </c>
      <c r="G1381" s="9" t="s">
        <v>453</v>
      </c>
      <c r="H1381" s="107" t="s">
        <v>731</v>
      </c>
      <c r="I1381" s="77" t="s">
        <v>446</v>
      </c>
      <c r="J1381" s="32"/>
      <c r="N1381" s="81"/>
      <c r="O1381" s="81"/>
      <c r="P1381" s="68"/>
      <c r="Q1381" s="68"/>
    </row>
    <row r="1382" spans="1:17" s="19" customFormat="1" outlineLevel="3" x14ac:dyDescent="0.25">
      <c r="A1382" s="9" t="s">
        <v>448</v>
      </c>
      <c r="B1382" s="9" t="s">
        <v>72</v>
      </c>
      <c r="C1382" s="9" t="s">
        <v>16</v>
      </c>
      <c r="D1382" s="9" t="s">
        <v>18</v>
      </c>
      <c r="E1382" s="18" t="str">
        <f>CONCATENATE(A1382,".",B1382,".",C1382,".",D1382)</f>
        <v>FUN.ITE.010.030</v>
      </c>
      <c r="F1382" s="18" t="s">
        <v>947</v>
      </c>
      <c r="G1382" s="9" t="s">
        <v>453</v>
      </c>
      <c r="H1382" s="107" t="s">
        <v>731</v>
      </c>
      <c r="I1382" s="77" t="s">
        <v>446</v>
      </c>
      <c r="J1382" s="32"/>
      <c r="N1382" s="81"/>
      <c r="O1382" s="81"/>
      <c r="P1382" s="68"/>
      <c r="Q1382" s="68"/>
    </row>
    <row r="1383" spans="1:17" s="19" customFormat="1" outlineLevel="3" x14ac:dyDescent="0.25">
      <c r="A1383" s="9" t="s">
        <v>448</v>
      </c>
      <c r="B1383" s="9" t="s">
        <v>72</v>
      </c>
      <c r="C1383" s="9" t="s">
        <v>16</v>
      </c>
      <c r="D1383" s="9" t="s">
        <v>19</v>
      </c>
      <c r="E1383" s="18" t="str">
        <f>CONCATENATE(A1383,".",B1383,".",C1383,".",D1383)</f>
        <v>FUN.ITE.010.040</v>
      </c>
      <c r="F1383" s="18" t="s">
        <v>2533</v>
      </c>
      <c r="G1383" s="9" t="s">
        <v>453</v>
      </c>
      <c r="H1383" s="77" t="s">
        <v>731</v>
      </c>
      <c r="I1383" s="77" t="s">
        <v>945</v>
      </c>
      <c r="J1383" s="32"/>
      <c r="N1383" s="81"/>
      <c r="O1383" s="81"/>
      <c r="P1383" s="68"/>
      <c r="Q1383" s="68"/>
    </row>
    <row r="1384" spans="1:17" s="17" customFormat="1" outlineLevel="2" x14ac:dyDescent="0.25">
      <c r="A1384" s="7" t="s">
        <v>448</v>
      </c>
      <c r="B1384" s="7" t="s">
        <v>72</v>
      </c>
      <c r="C1384" s="7" t="s">
        <v>17</v>
      </c>
      <c r="D1384" s="7"/>
      <c r="E1384" s="15" t="str">
        <f>CONCATENATE(A1384,".",B1384,".",C1384)</f>
        <v>FUN.ITE.020</v>
      </c>
      <c r="F1384" s="15" t="s">
        <v>944</v>
      </c>
      <c r="G1384" s="7"/>
      <c r="H1384" s="15"/>
      <c r="I1384" s="15"/>
      <c r="J1384" s="31"/>
      <c r="N1384" s="81"/>
      <c r="O1384" s="81"/>
      <c r="P1384" s="68"/>
      <c r="Q1384" s="68"/>
    </row>
    <row r="1385" spans="1:17" s="19" customFormat="1" outlineLevel="3" x14ac:dyDescent="0.25">
      <c r="A1385" s="9" t="s">
        <v>448</v>
      </c>
      <c r="B1385" s="9" t="s">
        <v>72</v>
      </c>
      <c r="C1385" s="9" t="s">
        <v>17</v>
      </c>
      <c r="D1385" s="9" t="s">
        <v>16</v>
      </c>
      <c r="E1385" s="18" t="str">
        <f>CONCATENATE(A1385,".",B1385,".",C1385,".",D1385)</f>
        <v>FUN.ITE.020.010</v>
      </c>
      <c r="F1385" s="18" t="s">
        <v>943</v>
      </c>
      <c r="G1385" s="9" t="s">
        <v>457</v>
      </c>
      <c r="H1385" s="77" t="s">
        <v>735</v>
      </c>
      <c r="I1385" s="77" t="s">
        <v>446</v>
      </c>
      <c r="J1385" s="32"/>
      <c r="N1385" s="81"/>
      <c r="O1385" s="81"/>
      <c r="P1385" s="68"/>
      <c r="Q1385" s="68"/>
    </row>
    <row r="1386" spans="1:17" s="17" customFormat="1" outlineLevel="2" x14ac:dyDescent="0.25">
      <c r="A1386" s="7" t="s">
        <v>448</v>
      </c>
      <c r="B1386" s="7" t="s">
        <v>72</v>
      </c>
      <c r="C1386" s="7" t="s">
        <v>18</v>
      </c>
      <c r="D1386" s="7"/>
      <c r="E1386" s="15" t="str">
        <f>CONCATENATE(A1386,".",B1386,".",C1386)</f>
        <v>FUN.ITE.030</v>
      </c>
      <c r="F1386" s="15" t="s">
        <v>942</v>
      </c>
      <c r="G1386" s="7"/>
      <c r="H1386" s="15"/>
      <c r="I1386" s="15"/>
      <c r="J1386" s="31"/>
      <c r="N1386" s="81"/>
      <c r="O1386" s="81"/>
      <c r="P1386" s="68"/>
      <c r="Q1386" s="68"/>
    </row>
    <row r="1387" spans="1:17" s="19" customFormat="1" outlineLevel="3" x14ac:dyDescent="0.25">
      <c r="A1387" s="9" t="s">
        <v>448</v>
      </c>
      <c r="B1387" s="9" t="s">
        <v>72</v>
      </c>
      <c r="C1387" s="9" t="s">
        <v>18</v>
      </c>
      <c r="D1387" s="9" t="s">
        <v>16</v>
      </c>
      <c r="E1387" s="18" t="str">
        <f t="shared" ref="E1387:E1393" si="103">CONCATENATE(A1387,".",B1387,".",C1387,".",D1387)</f>
        <v>FUN.ITE.030.010</v>
      </c>
      <c r="F1387" s="18" t="s">
        <v>941</v>
      </c>
      <c r="G1387" s="9" t="s">
        <v>457</v>
      </c>
      <c r="H1387" s="107" t="s">
        <v>930</v>
      </c>
      <c r="I1387" s="77" t="s">
        <v>940</v>
      </c>
      <c r="J1387" s="32"/>
      <c r="N1387" s="81"/>
      <c r="O1387" s="81"/>
      <c r="P1387" s="68"/>
      <c r="Q1387" s="68"/>
    </row>
    <row r="1388" spans="1:17" s="19" customFormat="1" outlineLevel="3" x14ac:dyDescent="0.25">
      <c r="A1388" s="9" t="s">
        <v>448</v>
      </c>
      <c r="B1388" s="9" t="s">
        <v>72</v>
      </c>
      <c r="C1388" s="9" t="s">
        <v>18</v>
      </c>
      <c r="D1388" s="9" t="s">
        <v>17</v>
      </c>
      <c r="E1388" s="18" t="str">
        <f t="shared" si="103"/>
        <v>FUN.ITE.030.020</v>
      </c>
      <c r="F1388" s="18" t="s">
        <v>939</v>
      </c>
      <c r="G1388" s="9" t="s">
        <v>457</v>
      </c>
      <c r="H1388" s="107" t="s">
        <v>930</v>
      </c>
      <c r="I1388" s="107" t="s">
        <v>938</v>
      </c>
      <c r="J1388" s="32"/>
      <c r="N1388" s="81"/>
      <c r="O1388" s="81"/>
      <c r="P1388" s="68"/>
      <c r="Q1388" s="68"/>
    </row>
    <row r="1389" spans="1:17" s="19" customFormat="1" outlineLevel="3" x14ac:dyDescent="0.25">
      <c r="A1389" s="9" t="s">
        <v>448</v>
      </c>
      <c r="B1389" s="9" t="s">
        <v>72</v>
      </c>
      <c r="C1389" s="9" t="s">
        <v>18</v>
      </c>
      <c r="D1389" s="9" t="s">
        <v>18</v>
      </c>
      <c r="E1389" s="18" t="str">
        <f t="shared" si="103"/>
        <v>FUN.ITE.030.030</v>
      </c>
      <c r="F1389" s="18" t="s">
        <v>937</v>
      </c>
      <c r="G1389" s="9" t="s">
        <v>457</v>
      </c>
      <c r="H1389" s="107" t="s">
        <v>936</v>
      </c>
      <c r="I1389" s="77" t="s">
        <v>935</v>
      </c>
      <c r="J1389" s="32"/>
      <c r="N1389" s="81"/>
      <c r="O1389" s="81"/>
      <c r="P1389" s="68"/>
      <c r="Q1389" s="68"/>
    </row>
    <row r="1390" spans="1:17" s="19" customFormat="1" outlineLevel="3" x14ac:dyDescent="0.25">
      <c r="A1390" s="9" t="s">
        <v>448</v>
      </c>
      <c r="B1390" s="9" t="s">
        <v>72</v>
      </c>
      <c r="C1390" s="9" t="s">
        <v>18</v>
      </c>
      <c r="D1390" s="9" t="s">
        <v>19</v>
      </c>
      <c r="E1390" s="18" t="str">
        <f t="shared" si="103"/>
        <v>FUN.ITE.030.040</v>
      </c>
      <c r="F1390" s="18" t="s">
        <v>934</v>
      </c>
      <c r="G1390" s="9" t="s">
        <v>457</v>
      </c>
      <c r="H1390" s="77" t="s">
        <v>735</v>
      </c>
      <c r="I1390" s="77" t="s">
        <v>933</v>
      </c>
      <c r="J1390" s="32"/>
      <c r="N1390" s="81"/>
      <c r="O1390" s="81"/>
      <c r="P1390" s="68"/>
      <c r="Q1390" s="68"/>
    </row>
    <row r="1391" spans="1:17" s="19" customFormat="1" outlineLevel="3" x14ac:dyDescent="0.25">
      <c r="A1391" s="9" t="s">
        <v>448</v>
      </c>
      <c r="B1391" s="9" t="s">
        <v>72</v>
      </c>
      <c r="C1391" s="9" t="s">
        <v>18</v>
      </c>
      <c r="D1391" s="9" t="s">
        <v>20</v>
      </c>
      <c r="E1391" s="18" t="str">
        <f t="shared" si="103"/>
        <v>FUN.ITE.030.050</v>
      </c>
      <c r="F1391" s="18" t="s">
        <v>932</v>
      </c>
      <c r="G1391" s="9" t="s">
        <v>457</v>
      </c>
      <c r="H1391" s="77" t="s">
        <v>735</v>
      </c>
      <c r="I1391" s="77" t="s">
        <v>446</v>
      </c>
      <c r="J1391" s="32"/>
      <c r="N1391" s="81"/>
      <c r="O1391" s="81"/>
      <c r="P1391" s="68"/>
      <c r="Q1391" s="68"/>
    </row>
    <row r="1392" spans="1:17" s="19" customFormat="1" outlineLevel="3" x14ac:dyDescent="0.25">
      <c r="A1392" s="9" t="s">
        <v>448</v>
      </c>
      <c r="B1392" s="9" t="s">
        <v>72</v>
      </c>
      <c r="C1392" s="9" t="s">
        <v>18</v>
      </c>
      <c r="D1392" s="9" t="s">
        <v>21</v>
      </c>
      <c r="E1392" s="18" t="str">
        <f t="shared" si="103"/>
        <v>FUN.ITE.030.060</v>
      </c>
      <c r="F1392" s="18" t="s">
        <v>931</v>
      </c>
      <c r="G1392" s="9" t="s">
        <v>457</v>
      </c>
      <c r="H1392" s="107" t="s">
        <v>930</v>
      </c>
      <c r="I1392" s="77" t="s">
        <v>929</v>
      </c>
      <c r="J1392" s="32"/>
      <c r="N1392" s="81"/>
      <c r="O1392" s="81"/>
      <c r="P1392" s="68"/>
      <c r="Q1392" s="68"/>
    </row>
    <row r="1393" spans="1:17" s="19" customFormat="1" outlineLevel="3" x14ac:dyDescent="0.25">
      <c r="A1393" s="9" t="s">
        <v>448</v>
      </c>
      <c r="B1393" s="9" t="s">
        <v>72</v>
      </c>
      <c r="C1393" s="9" t="s">
        <v>18</v>
      </c>
      <c r="D1393" s="9" t="s">
        <v>22</v>
      </c>
      <c r="E1393" s="18" t="str">
        <f t="shared" si="103"/>
        <v>FUN.ITE.030.070</v>
      </c>
      <c r="F1393" s="18" t="s">
        <v>928</v>
      </c>
      <c r="G1393" s="9" t="s">
        <v>453</v>
      </c>
      <c r="H1393" s="107" t="s">
        <v>684</v>
      </c>
      <c r="I1393" s="77" t="s">
        <v>446</v>
      </c>
      <c r="J1393" s="32"/>
      <c r="N1393" s="81"/>
      <c r="O1393" s="81"/>
      <c r="P1393" s="68"/>
      <c r="Q1393" s="68"/>
    </row>
    <row r="1394" spans="1:17" s="81" customFormat="1" outlineLevel="1" x14ac:dyDescent="0.25">
      <c r="A1394" s="84" t="s">
        <v>448</v>
      </c>
      <c r="B1394" s="8" t="s">
        <v>74</v>
      </c>
      <c r="C1394" s="84"/>
      <c r="D1394" s="84"/>
      <c r="E1394" s="90" t="str">
        <f>CONCATENATE(A1394,".",B1394)</f>
        <v>FUN.ISI</v>
      </c>
      <c r="F1394" s="11" t="s">
        <v>927</v>
      </c>
      <c r="G1394" s="8"/>
      <c r="H1394" s="90"/>
      <c r="I1394" s="90"/>
      <c r="J1394" s="11"/>
      <c r="P1394" s="68"/>
      <c r="Q1394" s="68"/>
    </row>
    <row r="1395" spans="1:17" s="17" customFormat="1" outlineLevel="2" x14ac:dyDescent="0.25">
      <c r="A1395" s="7" t="s">
        <v>448</v>
      </c>
      <c r="B1395" s="7" t="s">
        <v>74</v>
      </c>
      <c r="C1395" s="7" t="s">
        <v>16</v>
      </c>
      <c r="D1395" s="7"/>
      <c r="E1395" s="15" t="str">
        <f>CONCATENATE(A1395,".",B1395,".",C1395)</f>
        <v>FUN.ISI.010</v>
      </c>
      <c r="F1395" s="15" t="s">
        <v>926</v>
      </c>
      <c r="G1395" s="7"/>
      <c r="H1395" s="15"/>
      <c r="I1395" s="15"/>
      <c r="J1395" s="31"/>
      <c r="N1395" s="81"/>
      <c r="O1395" s="81"/>
      <c r="P1395" s="68"/>
      <c r="Q1395" s="68"/>
    </row>
    <row r="1396" spans="1:17" s="19" customFormat="1" outlineLevel="3" x14ac:dyDescent="0.25">
      <c r="A1396" s="9" t="s">
        <v>448</v>
      </c>
      <c r="B1396" s="9" t="s">
        <v>74</v>
      </c>
      <c r="C1396" s="42" t="s">
        <v>16</v>
      </c>
      <c r="D1396" s="42" t="s">
        <v>16</v>
      </c>
      <c r="E1396" s="32" t="str">
        <f>CONCATENATE(A1396,".",B1396,".",C1396,".",D1396)</f>
        <v>FUN.ISI.010.010</v>
      </c>
      <c r="F1396" s="32" t="s">
        <v>925</v>
      </c>
      <c r="G1396" s="42" t="s">
        <v>453</v>
      </c>
      <c r="H1396" s="77" t="s">
        <v>894</v>
      </c>
      <c r="I1396" s="77" t="s">
        <v>923</v>
      </c>
      <c r="J1396" s="32"/>
      <c r="N1396" s="81"/>
      <c r="O1396" s="81"/>
      <c r="P1396" s="68"/>
      <c r="Q1396" s="68"/>
    </row>
    <row r="1397" spans="1:17" s="19" customFormat="1" outlineLevel="3" x14ac:dyDescent="0.25">
      <c r="A1397" s="9" t="s">
        <v>448</v>
      </c>
      <c r="B1397" s="9" t="s">
        <v>74</v>
      </c>
      <c r="C1397" s="42" t="s">
        <v>16</v>
      </c>
      <c r="D1397" s="42" t="s">
        <v>17</v>
      </c>
      <c r="E1397" s="32" t="str">
        <f>CONCATENATE(A1397,".",B1397,".",C1397,".",D1397)</f>
        <v>FUN.ISI.010.020</v>
      </c>
      <c r="F1397" s="32" t="s">
        <v>924</v>
      </c>
      <c r="G1397" s="42" t="s">
        <v>453</v>
      </c>
      <c r="H1397" s="77" t="s">
        <v>894</v>
      </c>
      <c r="I1397" s="77" t="s">
        <v>923</v>
      </c>
      <c r="J1397" s="32"/>
      <c r="N1397" s="81"/>
      <c r="O1397" s="81"/>
      <c r="P1397" s="68"/>
      <c r="Q1397" s="68"/>
    </row>
    <row r="1398" spans="1:17" s="19" customFormat="1" outlineLevel="3" x14ac:dyDescent="0.25">
      <c r="A1398" s="9" t="s">
        <v>448</v>
      </c>
      <c r="B1398" s="9" t="s">
        <v>74</v>
      </c>
      <c r="C1398" s="42" t="s">
        <v>16</v>
      </c>
      <c r="D1398" s="42" t="s">
        <v>18</v>
      </c>
      <c r="E1398" s="32" t="str">
        <f>CONCATENATE(A1398,".",B1398,".",C1398,".",D1398)</f>
        <v>FUN.ISI.010.030</v>
      </c>
      <c r="F1398" s="32" t="s">
        <v>922</v>
      </c>
      <c r="G1398" s="42" t="s">
        <v>453</v>
      </c>
      <c r="H1398" s="77" t="s">
        <v>894</v>
      </c>
      <c r="I1398" s="77" t="s">
        <v>893</v>
      </c>
      <c r="J1398" s="32"/>
      <c r="N1398" s="81"/>
      <c r="O1398" s="81"/>
      <c r="P1398" s="68"/>
      <c r="Q1398" s="68"/>
    </row>
    <row r="1399" spans="1:17" s="19" customFormat="1" outlineLevel="3" x14ac:dyDescent="0.25">
      <c r="A1399" s="9" t="s">
        <v>448</v>
      </c>
      <c r="B1399" s="9" t="s">
        <v>74</v>
      </c>
      <c r="C1399" s="42" t="s">
        <v>16</v>
      </c>
      <c r="D1399" s="42" t="s">
        <v>19</v>
      </c>
      <c r="E1399" s="32" t="str">
        <f>CONCATENATE(A1399,".",B1399,".",C1399,".",D1399)</f>
        <v>FUN.ISI.010.040</v>
      </c>
      <c r="F1399" s="32" t="s">
        <v>921</v>
      </c>
      <c r="G1399" s="42" t="s">
        <v>453</v>
      </c>
      <c r="H1399" s="77" t="s">
        <v>894</v>
      </c>
      <c r="I1399" s="77" t="s">
        <v>893</v>
      </c>
      <c r="J1399" s="32"/>
      <c r="N1399" s="81"/>
      <c r="O1399" s="81"/>
      <c r="P1399" s="68"/>
      <c r="Q1399" s="68"/>
    </row>
    <row r="1400" spans="1:17" s="17" customFormat="1" outlineLevel="2" x14ac:dyDescent="0.25">
      <c r="A1400" s="7" t="s">
        <v>448</v>
      </c>
      <c r="B1400" s="7" t="s">
        <v>74</v>
      </c>
      <c r="C1400" s="7" t="s">
        <v>17</v>
      </c>
      <c r="D1400" s="7"/>
      <c r="E1400" s="15" t="str">
        <f>CONCATENATE(A1400,".",B1400,".",C1400)</f>
        <v>FUN.ISI.020</v>
      </c>
      <c r="F1400" s="15" t="s">
        <v>920</v>
      </c>
      <c r="G1400" s="7"/>
      <c r="H1400" s="15"/>
      <c r="I1400" s="15"/>
      <c r="J1400" s="31"/>
      <c r="N1400" s="81"/>
      <c r="O1400" s="81"/>
      <c r="P1400" s="68"/>
      <c r="Q1400" s="68"/>
    </row>
    <row r="1401" spans="1:17" s="19" customFormat="1" outlineLevel="3" x14ac:dyDescent="0.25">
      <c r="A1401" s="9" t="s">
        <v>448</v>
      </c>
      <c r="B1401" s="9" t="s">
        <v>74</v>
      </c>
      <c r="C1401" s="9" t="s">
        <v>17</v>
      </c>
      <c r="D1401" s="9" t="s">
        <v>16</v>
      </c>
      <c r="E1401" s="18" t="str">
        <f t="shared" ref="E1401:E1404" si="104">CONCATENATE(A1401,".",B1401,".",C1401,".",D1401)</f>
        <v>FUN.ISI.020.010</v>
      </c>
      <c r="F1401" s="18" t="s">
        <v>919</v>
      </c>
      <c r="G1401" s="9" t="s">
        <v>453</v>
      </c>
      <c r="H1401" s="77" t="s">
        <v>918</v>
      </c>
      <c r="I1401" s="77" t="s">
        <v>917</v>
      </c>
      <c r="J1401" s="32"/>
      <c r="N1401" s="81"/>
      <c r="O1401" s="81"/>
      <c r="P1401" s="68"/>
      <c r="Q1401" s="68"/>
    </row>
    <row r="1402" spans="1:17" s="19" customFormat="1" outlineLevel="3" x14ac:dyDescent="0.25">
      <c r="A1402" s="9" t="s">
        <v>448</v>
      </c>
      <c r="B1402" s="9" t="s">
        <v>74</v>
      </c>
      <c r="C1402" s="9" t="s">
        <v>17</v>
      </c>
      <c r="D1402" s="9" t="s">
        <v>17</v>
      </c>
      <c r="E1402" s="18" t="str">
        <f t="shared" si="104"/>
        <v>FUN.ISI.020.020</v>
      </c>
      <c r="F1402" s="18" t="s">
        <v>916</v>
      </c>
      <c r="G1402" s="9" t="s">
        <v>453</v>
      </c>
      <c r="H1402" s="77" t="s">
        <v>903</v>
      </c>
      <c r="I1402" s="77" t="s">
        <v>902</v>
      </c>
      <c r="J1402" s="18"/>
      <c r="N1402" s="81"/>
      <c r="O1402" s="81"/>
      <c r="P1402" s="68"/>
      <c r="Q1402" s="68"/>
    </row>
    <row r="1403" spans="1:17" s="19" customFormat="1" outlineLevel="3" x14ac:dyDescent="0.25">
      <c r="A1403" s="9" t="s">
        <v>448</v>
      </c>
      <c r="B1403" s="9" t="s">
        <v>74</v>
      </c>
      <c r="C1403" s="9" t="s">
        <v>17</v>
      </c>
      <c r="D1403" s="9" t="s">
        <v>18</v>
      </c>
      <c r="E1403" s="18" t="str">
        <f t="shared" si="104"/>
        <v>FUN.ISI.020.030</v>
      </c>
      <c r="F1403" s="18" t="s">
        <v>915</v>
      </c>
      <c r="G1403" s="9" t="s">
        <v>453</v>
      </c>
      <c r="H1403" s="77" t="s">
        <v>894</v>
      </c>
      <c r="I1403" s="77" t="s">
        <v>913</v>
      </c>
      <c r="J1403" s="18"/>
      <c r="N1403" s="81"/>
      <c r="O1403" s="81"/>
      <c r="P1403" s="68"/>
      <c r="Q1403" s="68"/>
    </row>
    <row r="1404" spans="1:17" s="19" customFormat="1" outlineLevel="3" x14ac:dyDescent="0.25">
      <c r="A1404" s="9" t="s">
        <v>448</v>
      </c>
      <c r="B1404" s="9" t="s">
        <v>74</v>
      </c>
      <c r="C1404" s="9" t="s">
        <v>17</v>
      </c>
      <c r="D1404" s="9" t="s">
        <v>19</v>
      </c>
      <c r="E1404" s="18" t="str">
        <f t="shared" si="104"/>
        <v>FUN.ISI.020.040</v>
      </c>
      <c r="F1404" s="18" t="s">
        <v>914</v>
      </c>
      <c r="G1404" s="9" t="s">
        <v>453</v>
      </c>
      <c r="H1404" s="77" t="s">
        <v>894</v>
      </c>
      <c r="I1404" s="77" t="s">
        <v>913</v>
      </c>
      <c r="J1404" s="18"/>
      <c r="N1404" s="81"/>
      <c r="O1404" s="81"/>
      <c r="P1404" s="68"/>
      <c r="Q1404" s="68"/>
    </row>
    <row r="1405" spans="1:17" s="17" customFormat="1" outlineLevel="2" x14ac:dyDescent="0.25">
      <c r="A1405" s="7" t="s">
        <v>448</v>
      </c>
      <c r="B1405" s="7" t="s">
        <v>74</v>
      </c>
      <c r="C1405" s="7" t="s">
        <v>18</v>
      </c>
      <c r="D1405" s="7"/>
      <c r="E1405" s="15" t="str">
        <f>CONCATENATE(A1405,".",B1405,".",C1405)</f>
        <v>FUN.ISI.030</v>
      </c>
      <c r="F1405" s="15" t="s">
        <v>912</v>
      </c>
      <c r="G1405" s="7"/>
      <c r="H1405" s="15"/>
      <c r="I1405" s="15"/>
      <c r="J1405" s="31"/>
      <c r="N1405" s="81"/>
      <c r="O1405" s="81"/>
      <c r="P1405" s="68"/>
      <c r="Q1405" s="68"/>
    </row>
    <row r="1406" spans="1:17" s="19" customFormat="1" outlineLevel="3" x14ac:dyDescent="0.25">
      <c r="A1406" s="9" t="s">
        <v>448</v>
      </c>
      <c r="B1406" s="9" t="s">
        <v>74</v>
      </c>
      <c r="C1406" s="9" t="s">
        <v>18</v>
      </c>
      <c r="D1406" s="9" t="s">
        <v>16</v>
      </c>
      <c r="E1406" s="18" t="str">
        <f t="shared" ref="E1406:E1407" si="105">CONCATENATE(A1406,".",B1406,".",C1406,".",D1406)</f>
        <v>FUN.ISI.030.010</v>
      </c>
      <c r="F1406" s="18" t="s">
        <v>911</v>
      </c>
      <c r="G1406" s="9" t="s">
        <v>453</v>
      </c>
      <c r="H1406" s="77" t="s">
        <v>452</v>
      </c>
      <c r="I1406" s="77" t="s">
        <v>446</v>
      </c>
      <c r="J1406" s="18"/>
      <c r="N1406" s="81"/>
      <c r="O1406" s="81"/>
      <c r="P1406" s="68"/>
      <c r="Q1406" s="68"/>
    </row>
    <row r="1407" spans="1:17" s="19" customFormat="1" outlineLevel="3" x14ac:dyDescent="0.25">
      <c r="A1407" s="9" t="s">
        <v>448</v>
      </c>
      <c r="B1407" s="9" t="s">
        <v>74</v>
      </c>
      <c r="C1407" s="9" t="s">
        <v>18</v>
      </c>
      <c r="D1407" s="9" t="s">
        <v>17</v>
      </c>
      <c r="E1407" s="18" t="str">
        <f t="shared" si="105"/>
        <v>FUN.ISI.030.020</v>
      </c>
      <c r="F1407" s="18" t="s">
        <v>910</v>
      </c>
      <c r="G1407" s="9" t="s">
        <v>453</v>
      </c>
      <c r="H1407" s="77" t="s">
        <v>452</v>
      </c>
      <c r="I1407" s="77" t="s">
        <v>446</v>
      </c>
      <c r="J1407" s="18"/>
      <c r="N1407" s="81"/>
      <c r="O1407" s="81"/>
      <c r="P1407" s="68"/>
      <c r="Q1407" s="68"/>
    </row>
    <row r="1408" spans="1:17" s="17" customFormat="1" outlineLevel="2" x14ac:dyDescent="0.25">
      <c r="A1408" s="7" t="s">
        <v>448</v>
      </c>
      <c r="B1408" s="7" t="s">
        <v>74</v>
      </c>
      <c r="C1408" s="7" t="s">
        <v>19</v>
      </c>
      <c r="D1408" s="7"/>
      <c r="E1408" s="15" t="str">
        <f>CONCATENATE(A1408,".",B1408,".",C1408)</f>
        <v>FUN.ISI.040</v>
      </c>
      <c r="F1408" s="15" t="s">
        <v>909</v>
      </c>
      <c r="G1408" s="7"/>
      <c r="H1408" s="15"/>
      <c r="I1408" s="15"/>
      <c r="J1408" s="31"/>
      <c r="N1408" s="81"/>
      <c r="O1408" s="81"/>
      <c r="P1408" s="68"/>
      <c r="Q1408" s="68"/>
    </row>
    <row r="1409" spans="1:17" s="19" customFormat="1" outlineLevel="3" x14ac:dyDescent="0.25">
      <c r="A1409" s="9" t="s">
        <v>448</v>
      </c>
      <c r="B1409" s="9" t="s">
        <v>74</v>
      </c>
      <c r="C1409" s="9" t="s">
        <v>19</v>
      </c>
      <c r="D1409" s="9" t="s">
        <v>16</v>
      </c>
      <c r="E1409" s="18" t="str">
        <f t="shared" ref="E1409:E1410" si="106">CONCATENATE(A1409,".",B1409,".",C1409,".",D1409)</f>
        <v>FUN.ISI.040.010</v>
      </c>
      <c r="F1409" s="18" t="s">
        <v>908</v>
      </c>
      <c r="G1409" s="9" t="s">
        <v>453</v>
      </c>
      <c r="H1409" s="77" t="s">
        <v>894</v>
      </c>
      <c r="I1409" s="77" t="s">
        <v>907</v>
      </c>
      <c r="J1409" s="77"/>
      <c r="N1409" s="81"/>
      <c r="O1409" s="81"/>
      <c r="P1409" s="68"/>
      <c r="Q1409" s="68"/>
    </row>
    <row r="1410" spans="1:17" s="19" customFormat="1" outlineLevel="3" x14ac:dyDescent="0.25">
      <c r="A1410" s="9" t="s">
        <v>448</v>
      </c>
      <c r="B1410" s="9" t="s">
        <v>74</v>
      </c>
      <c r="C1410" s="9" t="s">
        <v>19</v>
      </c>
      <c r="D1410" s="9" t="s">
        <v>17</v>
      </c>
      <c r="E1410" s="18" t="str">
        <f t="shared" si="106"/>
        <v>FUN.ISI.040.020</v>
      </c>
      <c r="F1410" s="18" t="s">
        <v>906</v>
      </c>
      <c r="G1410" s="9" t="s">
        <v>453</v>
      </c>
      <c r="H1410" s="77" t="s">
        <v>894</v>
      </c>
      <c r="I1410" s="77" t="s">
        <v>900</v>
      </c>
      <c r="J1410" s="77"/>
      <c r="N1410" s="81"/>
      <c r="O1410" s="81"/>
      <c r="P1410" s="68"/>
      <c r="Q1410" s="68"/>
    </row>
    <row r="1411" spans="1:17" s="17" customFormat="1" outlineLevel="2" x14ac:dyDescent="0.25">
      <c r="A1411" s="7" t="s">
        <v>448</v>
      </c>
      <c r="B1411" s="7" t="s">
        <v>74</v>
      </c>
      <c r="C1411" s="7" t="s">
        <v>20</v>
      </c>
      <c r="D1411" s="7"/>
      <c r="E1411" s="15" t="str">
        <f>CONCATENATE(A1411,".",B1411,".",C1411)</f>
        <v>FUN.ISI.050</v>
      </c>
      <c r="F1411" s="15" t="s">
        <v>905</v>
      </c>
      <c r="G1411" s="7"/>
      <c r="H1411" s="15"/>
      <c r="I1411" s="15"/>
      <c r="J1411" s="31"/>
      <c r="N1411" s="81"/>
      <c r="O1411" s="81"/>
      <c r="P1411" s="68"/>
      <c r="Q1411" s="68"/>
    </row>
    <row r="1412" spans="1:17" s="19" customFormat="1" outlineLevel="3" x14ac:dyDescent="0.25">
      <c r="A1412" s="9" t="s">
        <v>448</v>
      </c>
      <c r="B1412" s="9" t="s">
        <v>74</v>
      </c>
      <c r="C1412" s="9" t="s">
        <v>20</v>
      </c>
      <c r="D1412" s="9" t="s">
        <v>16</v>
      </c>
      <c r="E1412" s="18" t="str">
        <f t="shared" ref="E1412:E1414" si="107">CONCATENATE(A1412,".",B1412,".",C1412,".",D1412)</f>
        <v>FUN.ISI.050.010</v>
      </c>
      <c r="F1412" s="18" t="s">
        <v>904</v>
      </c>
      <c r="G1412" s="9" t="s">
        <v>453</v>
      </c>
      <c r="H1412" s="77" t="s">
        <v>903</v>
      </c>
      <c r="I1412" s="77" t="s">
        <v>902</v>
      </c>
      <c r="J1412" s="18"/>
      <c r="N1412" s="81"/>
      <c r="O1412" s="81"/>
      <c r="P1412" s="68"/>
      <c r="Q1412" s="68"/>
    </row>
    <row r="1413" spans="1:17" s="19" customFormat="1" outlineLevel="3" x14ac:dyDescent="0.25">
      <c r="A1413" s="9" t="s">
        <v>448</v>
      </c>
      <c r="B1413" s="9" t="s">
        <v>74</v>
      </c>
      <c r="C1413" s="9" t="s">
        <v>20</v>
      </c>
      <c r="D1413" s="9" t="s">
        <v>17</v>
      </c>
      <c r="E1413" s="18" t="str">
        <f t="shared" si="107"/>
        <v>FUN.ISI.050.020</v>
      </c>
      <c r="F1413" s="18" t="s">
        <v>901</v>
      </c>
      <c r="G1413" s="9" t="s">
        <v>453</v>
      </c>
      <c r="H1413" s="77" t="s">
        <v>894</v>
      </c>
      <c r="I1413" s="77" t="s">
        <v>900</v>
      </c>
      <c r="J1413" s="18"/>
      <c r="N1413" s="81"/>
      <c r="O1413" s="81"/>
      <c r="P1413" s="68"/>
      <c r="Q1413" s="68"/>
    </row>
    <row r="1414" spans="1:17" s="19" customFormat="1" outlineLevel="3" x14ac:dyDescent="0.25">
      <c r="A1414" s="9" t="s">
        <v>448</v>
      </c>
      <c r="B1414" s="9" t="s">
        <v>74</v>
      </c>
      <c r="C1414" s="9" t="s">
        <v>20</v>
      </c>
      <c r="D1414" s="9" t="s">
        <v>18</v>
      </c>
      <c r="E1414" s="18" t="str">
        <f t="shared" si="107"/>
        <v>FUN.ISI.050.030</v>
      </c>
      <c r="F1414" s="18" t="s">
        <v>899</v>
      </c>
      <c r="G1414" s="9" t="s">
        <v>453</v>
      </c>
      <c r="H1414" s="77" t="s">
        <v>452</v>
      </c>
      <c r="I1414" s="77" t="s">
        <v>446</v>
      </c>
      <c r="J1414" s="18"/>
      <c r="N1414" s="81"/>
      <c r="O1414" s="81"/>
      <c r="P1414" s="68"/>
      <c r="Q1414" s="68"/>
    </row>
    <row r="1415" spans="1:17" s="17" customFormat="1" outlineLevel="2" x14ac:dyDescent="0.25">
      <c r="A1415" s="7" t="s">
        <v>448</v>
      </c>
      <c r="B1415" s="7" t="s">
        <v>74</v>
      </c>
      <c r="C1415" s="7" t="s">
        <v>21</v>
      </c>
      <c r="D1415" s="7"/>
      <c r="E1415" s="15" t="str">
        <f>CONCATENATE(A1415,".",B1415,".",C1415)</f>
        <v>FUN.ISI.060</v>
      </c>
      <c r="F1415" s="15" t="s">
        <v>898</v>
      </c>
      <c r="G1415" s="7"/>
      <c r="H1415" s="15"/>
      <c r="I1415" s="15"/>
      <c r="J1415" s="31"/>
      <c r="N1415" s="81"/>
      <c r="O1415" s="81"/>
      <c r="P1415" s="68"/>
      <c r="Q1415" s="68"/>
    </row>
    <row r="1416" spans="1:17" s="19" customFormat="1" outlineLevel="3" x14ac:dyDescent="0.25">
      <c r="A1416" s="9" t="s">
        <v>448</v>
      </c>
      <c r="B1416" s="9" t="s">
        <v>74</v>
      </c>
      <c r="C1416" s="9" t="s">
        <v>21</v>
      </c>
      <c r="D1416" s="9" t="s">
        <v>16</v>
      </c>
      <c r="E1416" s="18" t="str">
        <f t="shared" ref="E1416:E1418" si="108">CONCATENATE(A1416,".",B1416,".",C1416,".",D1416)</f>
        <v>FUN.ISI.060.010</v>
      </c>
      <c r="F1416" s="18" t="s">
        <v>897</v>
      </c>
      <c r="G1416" s="9" t="s">
        <v>453</v>
      </c>
      <c r="H1416" s="77" t="s">
        <v>493</v>
      </c>
      <c r="I1416" s="77" t="s">
        <v>492</v>
      </c>
      <c r="J1416" s="18"/>
      <c r="N1416" s="81"/>
      <c r="O1416" s="81"/>
      <c r="P1416" s="68"/>
      <c r="Q1416" s="68"/>
    </row>
    <row r="1417" spans="1:17" s="19" customFormat="1" outlineLevel="3" x14ac:dyDescent="0.25">
      <c r="A1417" s="9" t="s">
        <v>448</v>
      </c>
      <c r="B1417" s="9" t="s">
        <v>74</v>
      </c>
      <c r="C1417" s="9" t="s">
        <v>21</v>
      </c>
      <c r="D1417" s="9" t="s">
        <v>17</v>
      </c>
      <c r="E1417" s="18" t="str">
        <f t="shared" si="108"/>
        <v>FUN.ISI.060.020</v>
      </c>
      <c r="F1417" s="18" t="s">
        <v>896</v>
      </c>
      <c r="G1417" s="9" t="s">
        <v>453</v>
      </c>
      <c r="H1417" s="77" t="s">
        <v>894</v>
      </c>
      <c r="I1417" s="77" t="s">
        <v>893</v>
      </c>
      <c r="J1417" s="18"/>
      <c r="N1417" s="81"/>
      <c r="O1417" s="81"/>
      <c r="P1417" s="68"/>
      <c r="Q1417" s="68"/>
    </row>
    <row r="1418" spans="1:17" s="19" customFormat="1" outlineLevel="3" x14ac:dyDescent="0.25">
      <c r="A1418" s="9" t="s">
        <v>448</v>
      </c>
      <c r="B1418" s="9" t="s">
        <v>74</v>
      </c>
      <c r="C1418" s="9" t="s">
        <v>21</v>
      </c>
      <c r="D1418" s="9" t="s">
        <v>18</v>
      </c>
      <c r="E1418" s="18" t="str">
        <f t="shared" si="108"/>
        <v>FUN.ISI.060.030</v>
      </c>
      <c r="F1418" s="18" t="s">
        <v>895</v>
      </c>
      <c r="G1418" s="9" t="s">
        <v>453</v>
      </c>
      <c r="H1418" s="77" t="s">
        <v>894</v>
      </c>
      <c r="I1418" s="77" t="s">
        <v>893</v>
      </c>
      <c r="J1418" s="18"/>
      <c r="N1418" s="81"/>
      <c r="O1418" s="81"/>
      <c r="P1418" s="68"/>
      <c r="Q1418" s="68"/>
    </row>
    <row r="1419" spans="1:17" s="17" customFormat="1" outlineLevel="2" x14ac:dyDescent="0.25">
      <c r="A1419" s="7" t="s">
        <v>448</v>
      </c>
      <c r="B1419" s="7" t="s">
        <v>74</v>
      </c>
      <c r="C1419" s="7" t="s">
        <v>22</v>
      </c>
      <c r="D1419" s="7"/>
      <c r="E1419" s="15" t="str">
        <f>CONCATENATE(A1419,".",B1419,".",C1419)</f>
        <v>FUN.ISI.070</v>
      </c>
      <c r="F1419" s="15" t="s">
        <v>892</v>
      </c>
      <c r="G1419" s="7"/>
      <c r="H1419" s="15"/>
      <c r="I1419" s="15"/>
      <c r="J1419" s="31"/>
      <c r="N1419" s="81"/>
      <c r="O1419" s="81"/>
      <c r="P1419" s="68"/>
      <c r="Q1419" s="68"/>
    </row>
    <row r="1420" spans="1:17" s="19" customFormat="1" outlineLevel="3" x14ac:dyDescent="0.25">
      <c r="A1420" s="9" t="s">
        <v>448</v>
      </c>
      <c r="B1420" s="9" t="s">
        <v>74</v>
      </c>
      <c r="C1420" s="9" t="s">
        <v>22</v>
      </c>
      <c r="D1420" s="9" t="s">
        <v>16</v>
      </c>
      <c r="E1420" s="18" t="str">
        <f>CONCATENATE(A1420,".",B1420,".",C1420,".",D1420)</f>
        <v>FUN.ISI.070.010</v>
      </c>
      <c r="F1420" s="18" t="s">
        <v>891</v>
      </c>
      <c r="G1420" s="9" t="s">
        <v>453</v>
      </c>
      <c r="H1420" s="77" t="s">
        <v>493</v>
      </c>
      <c r="I1420" s="77" t="s">
        <v>890</v>
      </c>
      <c r="J1420" s="18"/>
      <c r="N1420" s="81"/>
      <c r="O1420" s="81"/>
      <c r="P1420" s="68"/>
      <c r="Q1420" s="68"/>
    </row>
    <row r="1421" spans="1:17" s="17" customFormat="1" outlineLevel="2" x14ac:dyDescent="0.25">
      <c r="A1421" s="7" t="s">
        <v>448</v>
      </c>
      <c r="B1421" s="7" t="s">
        <v>74</v>
      </c>
      <c r="C1421" s="7" t="s">
        <v>23</v>
      </c>
      <c r="D1421" s="7"/>
      <c r="E1421" s="15" t="str">
        <f>CONCATENATE(A1421,".",B1421,".",C1421)</f>
        <v>FUN.ISI.080</v>
      </c>
      <c r="F1421" s="15" t="s">
        <v>889</v>
      </c>
      <c r="G1421" s="7"/>
      <c r="H1421" s="15"/>
      <c r="I1421" s="15"/>
      <c r="J1421" s="31"/>
      <c r="N1421" s="81"/>
      <c r="O1421" s="81"/>
      <c r="P1421" s="68"/>
      <c r="Q1421" s="68"/>
    </row>
    <row r="1422" spans="1:17" s="19" customFormat="1" outlineLevel="3" x14ac:dyDescent="0.25">
      <c r="A1422" s="9" t="s">
        <v>448</v>
      </c>
      <c r="B1422" s="9" t="s">
        <v>74</v>
      </c>
      <c r="C1422" s="9" t="s">
        <v>23</v>
      </c>
      <c r="D1422" s="9" t="s">
        <v>16</v>
      </c>
      <c r="E1422" s="18" t="str">
        <f>CONCATENATE(A1422,".",B1422,".",C1422,".",D1422)</f>
        <v>FUN.ISI.080.010</v>
      </c>
      <c r="F1422" s="18" t="s">
        <v>888</v>
      </c>
      <c r="G1422" s="9" t="s">
        <v>453</v>
      </c>
      <c r="H1422" s="77" t="s">
        <v>887</v>
      </c>
      <c r="I1422" s="77" t="s">
        <v>886</v>
      </c>
      <c r="J1422" s="18"/>
      <c r="N1422" s="81"/>
      <c r="O1422" s="81"/>
      <c r="P1422" s="68"/>
      <c r="Q1422" s="68"/>
    </row>
    <row r="1423" spans="1:17" s="17" customFormat="1" outlineLevel="2" x14ac:dyDescent="0.25">
      <c r="A1423" s="7" t="s">
        <v>448</v>
      </c>
      <c r="B1423" s="7" t="s">
        <v>74</v>
      </c>
      <c r="C1423" s="7" t="s">
        <v>24</v>
      </c>
      <c r="D1423" s="7"/>
      <c r="E1423" s="15" t="str">
        <f>CONCATENATE(A1423,".",B1423,".",C1423)</f>
        <v>FUN.ISI.090</v>
      </c>
      <c r="F1423" s="15" t="s">
        <v>885</v>
      </c>
      <c r="G1423" s="7"/>
      <c r="H1423" s="15"/>
      <c r="I1423" s="15"/>
      <c r="J1423" s="31"/>
      <c r="N1423" s="81"/>
      <c r="O1423" s="81"/>
      <c r="P1423" s="68"/>
      <c r="Q1423" s="68"/>
    </row>
    <row r="1424" spans="1:17" s="19" customFormat="1" outlineLevel="3" x14ac:dyDescent="0.25">
      <c r="A1424" s="9" t="s">
        <v>448</v>
      </c>
      <c r="B1424" s="9" t="s">
        <v>74</v>
      </c>
      <c r="C1424" s="9" t="s">
        <v>24</v>
      </c>
      <c r="D1424" s="9" t="s">
        <v>16</v>
      </c>
      <c r="E1424" s="18" t="str">
        <f t="shared" ref="E1424:E1426" si="109">CONCATENATE(A1424,".",B1424,".",C1424,".",D1424)</f>
        <v>FUN.ISI.090.010</v>
      </c>
      <c r="F1424" s="18" t="s">
        <v>884</v>
      </c>
      <c r="G1424" s="9" t="s">
        <v>453</v>
      </c>
      <c r="H1424" s="77" t="s">
        <v>877</v>
      </c>
      <c r="I1424" s="77" t="s">
        <v>446</v>
      </c>
      <c r="J1424" s="32"/>
      <c r="N1424" s="81"/>
      <c r="O1424" s="81"/>
      <c r="P1424" s="68"/>
      <c r="Q1424" s="68"/>
    </row>
    <row r="1425" spans="1:17" s="19" customFormat="1" outlineLevel="3" x14ac:dyDescent="0.25">
      <c r="A1425" s="9" t="s">
        <v>448</v>
      </c>
      <c r="B1425" s="9" t="s">
        <v>74</v>
      </c>
      <c r="C1425" s="9" t="s">
        <v>24</v>
      </c>
      <c r="D1425" s="9" t="s">
        <v>17</v>
      </c>
      <c r="E1425" s="18" t="str">
        <f t="shared" si="109"/>
        <v>FUN.ISI.090.020</v>
      </c>
      <c r="F1425" s="18" t="s">
        <v>883</v>
      </c>
      <c r="G1425" s="9" t="s">
        <v>453</v>
      </c>
      <c r="H1425" s="77" t="s">
        <v>851</v>
      </c>
      <c r="I1425" s="77" t="s">
        <v>882</v>
      </c>
      <c r="J1425" s="32"/>
      <c r="N1425" s="81"/>
      <c r="O1425" s="81"/>
      <c r="P1425" s="68"/>
      <c r="Q1425" s="68"/>
    </row>
    <row r="1426" spans="1:17" s="19" customFormat="1" outlineLevel="3" x14ac:dyDescent="0.25">
      <c r="A1426" s="9" t="s">
        <v>448</v>
      </c>
      <c r="B1426" s="9" t="s">
        <v>74</v>
      </c>
      <c r="C1426" s="9" t="s">
        <v>24</v>
      </c>
      <c r="D1426" s="9" t="s">
        <v>18</v>
      </c>
      <c r="E1426" s="18" t="str">
        <f t="shared" si="109"/>
        <v>FUN.ISI.090.030</v>
      </c>
      <c r="F1426" s="18" t="s">
        <v>881</v>
      </c>
      <c r="G1426" s="9" t="s">
        <v>453</v>
      </c>
      <c r="H1426" s="77" t="s">
        <v>691</v>
      </c>
      <c r="I1426" s="77" t="s">
        <v>446</v>
      </c>
      <c r="J1426" s="32"/>
      <c r="N1426" s="81"/>
      <c r="O1426" s="81"/>
      <c r="P1426" s="68"/>
      <c r="Q1426" s="68"/>
    </row>
    <row r="1427" spans="1:17" s="17" customFormat="1" outlineLevel="2" x14ac:dyDescent="0.25">
      <c r="A1427" s="7" t="s">
        <v>448</v>
      </c>
      <c r="B1427" s="7" t="s">
        <v>74</v>
      </c>
      <c r="C1427" s="7" t="s">
        <v>25</v>
      </c>
      <c r="D1427" s="7"/>
      <c r="E1427" s="15" t="str">
        <f>CONCATENATE(A1427,".",B1427,".",C1427)</f>
        <v>FUN.ISI.100</v>
      </c>
      <c r="F1427" s="15" t="s">
        <v>880</v>
      </c>
      <c r="G1427" s="7"/>
      <c r="H1427" s="15"/>
      <c r="I1427" s="15"/>
      <c r="J1427" s="31"/>
      <c r="N1427" s="81"/>
      <c r="O1427" s="81"/>
      <c r="P1427" s="68"/>
      <c r="Q1427" s="68"/>
    </row>
    <row r="1428" spans="1:17" s="19" customFormat="1" outlineLevel="3" x14ac:dyDescent="0.25">
      <c r="A1428" s="9" t="s">
        <v>448</v>
      </c>
      <c r="B1428" s="9" t="s">
        <v>74</v>
      </c>
      <c r="C1428" s="9" t="s">
        <v>25</v>
      </c>
      <c r="D1428" s="9" t="s">
        <v>16</v>
      </c>
      <c r="E1428" s="18" t="str">
        <f t="shared" ref="E1428:E1429" si="110">CONCATENATE(A1428,".",B1428,".",C1428,".",D1428)</f>
        <v>FUN.ISI.100.010</v>
      </c>
      <c r="F1428" s="18" t="s">
        <v>879</v>
      </c>
      <c r="G1428" s="9" t="s">
        <v>453</v>
      </c>
      <c r="H1428" s="77" t="s">
        <v>691</v>
      </c>
      <c r="I1428" s="77" t="s">
        <v>446</v>
      </c>
      <c r="J1428" s="32"/>
      <c r="N1428" s="81"/>
      <c r="O1428" s="81"/>
      <c r="P1428" s="68"/>
      <c r="Q1428" s="68"/>
    </row>
    <row r="1429" spans="1:17" s="19" customFormat="1" outlineLevel="3" x14ac:dyDescent="0.25">
      <c r="A1429" s="9" t="s">
        <v>448</v>
      </c>
      <c r="B1429" s="9" t="s">
        <v>74</v>
      </c>
      <c r="C1429" s="9" t="s">
        <v>25</v>
      </c>
      <c r="D1429" s="9" t="s">
        <v>17</v>
      </c>
      <c r="E1429" s="18" t="str">
        <f t="shared" si="110"/>
        <v>FUN.ISI.100.020</v>
      </c>
      <c r="F1429" s="18" t="s">
        <v>878</v>
      </c>
      <c r="G1429" s="9" t="s">
        <v>453</v>
      </c>
      <c r="H1429" s="77" t="s">
        <v>877</v>
      </c>
      <c r="I1429" s="77" t="s">
        <v>446</v>
      </c>
      <c r="J1429" s="32"/>
      <c r="N1429" s="81"/>
      <c r="O1429" s="81"/>
      <c r="P1429" s="68"/>
      <c r="Q1429" s="68"/>
    </row>
    <row r="1430" spans="1:17" s="17" customFormat="1" outlineLevel="2" x14ac:dyDescent="0.25">
      <c r="A1430" s="7" t="s">
        <v>448</v>
      </c>
      <c r="B1430" s="7" t="s">
        <v>74</v>
      </c>
      <c r="C1430" s="7" t="s">
        <v>26</v>
      </c>
      <c r="D1430" s="7"/>
      <c r="E1430" s="15" t="str">
        <f>CONCATENATE(A1430,".",B1430,".",C1430)</f>
        <v>FUN.ISI.110</v>
      </c>
      <c r="F1430" s="15" t="s">
        <v>876</v>
      </c>
      <c r="G1430" s="7"/>
      <c r="H1430" s="15"/>
      <c r="I1430" s="15"/>
      <c r="J1430" s="31"/>
      <c r="N1430" s="81"/>
      <c r="O1430" s="81"/>
      <c r="P1430" s="68"/>
      <c r="Q1430" s="68"/>
    </row>
    <row r="1431" spans="1:17" s="19" customFormat="1" outlineLevel="3" x14ac:dyDescent="0.25">
      <c r="A1431" s="9" t="s">
        <v>448</v>
      </c>
      <c r="B1431" s="9" t="s">
        <v>74</v>
      </c>
      <c r="C1431" s="9" t="s">
        <v>26</v>
      </c>
      <c r="D1431" s="9" t="s">
        <v>16</v>
      </c>
      <c r="E1431" s="18" t="str">
        <f t="shared" ref="E1431:E1432" si="111">CONCATENATE(A1431,".",B1431,".",C1431,".",D1431)</f>
        <v>FUN.ISI.110.010</v>
      </c>
      <c r="F1431" s="18" t="s">
        <v>875</v>
      </c>
      <c r="G1431" s="9" t="s">
        <v>453</v>
      </c>
      <c r="H1431" s="77" t="s">
        <v>684</v>
      </c>
      <c r="I1431" s="77" t="s">
        <v>874</v>
      </c>
      <c r="J1431" s="32"/>
      <c r="N1431" s="81"/>
      <c r="O1431" s="81"/>
      <c r="P1431" s="68"/>
      <c r="Q1431" s="68"/>
    </row>
    <row r="1432" spans="1:17" s="19" customFormat="1" outlineLevel="3" x14ac:dyDescent="0.25">
      <c r="A1432" s="9" t="s">
        <v>448</v>
      </c>
      <c r="B1432" s="9" t="s">
        <v>74</v>
      </c>
      <c r="C1432" s="9" t="s">
        <v>26</v>
      </c>
      <c r="D1432" s="9" t="s">
        <v>17</v>
      </c>
      <c r="E1432" s="18" t="str">
        <f t="shared" si="111"/>
        <v>FUN.ISI.110.020</v>
      </c>
      <c r="F1432" s="18" t="s">
        <v>873</v>
      </c>
      <c r="G1432" s="9" t="s">
        <v>453</v>
      </c>
      <c r="H1432" s="77" t="s">
        <v>684</v>
      </c>
      <c r="I1432" s="77" t="s">
        <v>714</v>
      </c>
      <c r="J1432" s="32"/>
      <c r="N1432" s="81"/>
      <c r="O1432" s="81"/>
      <c r="P1432" s="68"/>
      <c r="Q1432" s="68"/>
    </row>
    <row r="1433" spans="1:17" s="17" customFormat="1" outlineLevel="2" x14ac:dyDescent="0.25">
      <c r="A1433" s="7" t="s">
        <v>448</v>
      </c>
      <c r="B1433" s="7" t="s">
        <v>74</v>
      </c>
      <c r="C1433" s="7" t="s">
        <v>27</v>
      </c>
      <c r="D1433" s="7"/>
      <c r="E1433" s="15" t="str">
        <f>CONCATENATE(A1433,".",B1433,".",C1433)</f>
        <v>FUN.ISI.120</v>
      </c>
      <c r="F1433" s="15" t="s">
        <v>872</v>
      </c>
      <c r="G1433" s="7"/>
      <c r="H1433" s="15"/>
      <c r="I1433" s="15"/>
      <c r="J1433" s="31"/>
      <c r="N1433" s="81"/>
      <c r="O1433" s="81"/>
      <c r="P1433" s="68"/>
      <c r="Q1433" s="68"/>
    </row>
    <row r="1434" spans="1:17" s="19" customFormat="1" outlineLevel="3" x14ac:dyDescent="0.25">
      <c r="A1434" s="9" t="s">
        <v>448</v>
      </c>
      <c r="B1434" s="9" t="s">
        <v>74</v>
      </c>
      <c r="C1434" s="9" t="s">
        <v>27</v>
      </c>
      <c r="D1434" s="9" t="s">
        <v>16</v>
      </c>
      <c r="E1434" s="18" t="str">
        <f>CONCATENATE(A1434,".",B1434,".",C1434,".",D1434)</f>
        <v>FUN.ISI.120.010</v>
      </c>
      <c r="F1434" s="18" t="s">
        <v>871</v>
      </c>
      <c r="G1434" s="9" t="s">
        <v>453</v>
      </c>
      <c r="H1434" s="77" t="s">
        <v>868</v>
      </c>
      <c r="I1434" s="77" t="s">
        <v>870</v>
      </c>
      <c r="J1434" s="32"/>
      <c r="N1434" s="81"/>
      <c r="O1434" s="81"/>
      <c r="P1434" s="68"/>
      <c r="Q1434" s="68"/>
    </row>
    <row r="1435" spans="1:17" s="19" customFormat="1" outlineLevel="3" x14ac:dyDescent="0.25">
      <c r="A1435" s="9" t="s">
        <v>448</v>
      </c>
      <c r="B1435" s="9" t="s">
        <v>74</v>
      </c>
      <c r="C1435" s="9" t="s">
        <v>27</v>
      </c>
      <c r="D1435" s="9" t="s">
        <v>17</v>
      </c>
      <c r="E1435" s="18" t="str">
        <f>CONCATENATE(A1435,".",B1435,".",C1435,".",D1435)</f>
        <v>FUN.ISI.120.020</v>
      </c>
      <c r="F1435" s="18" t="s">
        <v>869</v>
      </c>
      <c r="G1435" s="9" t="s">
        <v>453</v>
      </c>
      <c r="H1435" s="77" t="s">
        <v>868</v>
      </c>
      <c r="I1435" s="77" t="s">
        <v>446</v>
      </c>
      <c r="J1435" s="32"/>
      <c r="N1435" s="81"/>
      <c r="O1435" s="81"/>
      <c r="P1435" s="68"/>
      <c r="Q1435" s="68"/>
    </row>
    <row r="1436" spans="1:17" s="17" customFormat="1" outlineLevel="2" x14ac:dyDescent="0.25">
      <c r="A1436" s="7" t="s">
        <v>448</v>
      </c>
      <c r="B1436" s="7" t="s">
        <v>74</v>
      </c>
      <c r="C1436" s="7" t="s">
        <v>28</v>
      </c>
      <c r="D1436" s="7"/>
      <c r="E1436" s="15" t="str">
        <f>CONCATENATE(A1436,".",B1436,".",C1436)</f>
        <v>FUN.ISI.130</v>
      </c>
      <c r="F1436" s="15" t="s">
        <v>867</v>
      </c>
      <c r="G1436" s="7"/>
      <c r="H1436" s="15"/>
      <c r="I1436" s="15"/>
      <c r="J1436" s="31"/>
      <c r="N1436" s="81"/>
      <c r="O1436" s="81"/>
      <c r="P1436" s="68"/>
      <c r="Q1436" s="68"/>
    </row>
    <row r="1437" spans="1:17" s="19" customFormat="1" outlineLevel="3" x14ac:dyDescent="0.25">
      <c r="A1437" s="9" t="s">
        <v>448</v>
      </c>
      <c r="B1437" s="9" t="s">
        <v>74</v>
      </c>
      <c r="C1437" s="9" t="s">
        <v>28</v>
      </c>
      <c r="D1437" s="9" t="s">
        <v>16</v>
      </c>
      <c r="E1437" s="18" t="str">
        <f>CONCATENATE(A1437,".",B1437,".",C1437,".",D1437)</f>
        <v>FUN.ISI.130.010</v>
      </c>
      <c r="F1437" s="18" t="s">
        <v>866</v>
      </c>
      <c r="G1437" s="9" t="s">
        <v>453</v>
      </c>
      <c r="H1437" s="77" t="s">
        <v>862</v>
      </c>
      <c r="I1437" s="77" t="s">
        <v>861</v>
      </c>
      <c r="J1437" s="18"/>
      <c r="N1437" s="81"/>
      <c r="O1437" s="81"/>
      <c r="P1437" s="68"/>
      <c r="Q1437" s="68"/>
    </row>
    <row r="1438" spans="1:17" s="19" customFormat="1" outlineLevel="3" x14ac:dyDescent="0.25">
      <c r="A1438" s="9" t="s">
        <v>448</v>
      </c>
      <c r="B1438" s="9" t="s">
        <v>74</v>
      </c>
      <c r="C1438" s="9" t="s">
        <v>28</v>
      </c>
      <c r="D1438" s="9" t="s">
        <v>17</v>
      </c>
      <c r="E1438" s="18" t="str">
        <f>CONCATENATE(A1438,".",B1438,".",C1438,".",D1438)</f>
        <v>FUN.ISI.130.020</v>
      </c>
      <c r="F1438" s="18" t="s">
        <v>865</v>
      </c>
      <c r="G1438" s="9" t="s">
        <v>453</v>
      </c>
      <c r="H1438" s="77" t="s">
        <v>452</v>
      </c>
      <c r="I1438" s="77" t="s">
        <v>446</v>
      </c>
      <c r="J1438" s="18"/>
      <c r="N1438" s="81"/>
      <c r="O1438" s="81"/>
      <c r="P1438" s="68"/>
      <c r="Q1438" s="68"/>
    </row>
    <row r="1439" spans="1:17" s="19" customFormat="1" outlineLevel="3" x14ac:dyDescent="0.25">
      <c r="A1439" s="9" t="s">
        <v>448</v>
      </c>
      <c r="B1439" s="9" t="s">
        <v>74</v>
      </c>
      <c r="C1439" s="9" t="s">
        <v>28</v>
      </c>
      <c r="D1439" s="9" t="s">
        <v>18</v>
      </c>
      <c r="E1439" s="18" t="str">
        <f>CONCATENATE(A1439,".",B1439,".",C1439,".",D1439)</f>
        <v>FUN.ISI.130.030</v>
      </c>
      <c r="F1439" s="18" t="s">
        <v>864</v>
      </c>
      <c r="G1439" s="9" t="s">
        <v>453</v>
      </c>
      <c r="H1439" s="77" t="s">
        <v>452</v>
      </c>
      <c r="I1439" s="77" t="s">
        <v>446</v>
      </c>
      <c r="J1439" s="18"/>
      <c r="N1439" s="81"/>
      <c r="O1439" s="81"/>
      <c r="P1439" s="68"/>
      <c r="Q1439" s="68"/>
    </row>
    <row r="1440" spans="1:17" s="19" customFormat="1" outlineLevel="3" x14ac:dyDescent="0.25">
      <c r="A1440" s="9" t="s">
        <v>448</v>
      </c>
      <c r="B1440" s="9" t="s">
        <v>74</v>
      </c>
      <c r="C1440" s="9" t="s">
        <v>28</v>
      </c>
      <c r="D1440" s="9" t="s">
        <v>19</v>
      </c>
      <c r="E1440" s="18" t="str">
        <f>CONCATENATE(A1440,".",B1440,".",C1440,".",D1440)</f>
        <v>FUN.ISI.130.040</v>
      </c>
      <c r="F1440" s="18" t="s">
        <v>863</v>
      </c>
      <c r="G1440" s="9" t="s">
        <v>453</v>
      </c>
      <c r="H1440" s="77" t="s">
        <v>862</v>
      </c>
      <c r="I1440" s="77" t="s">
        <v>861</v>
      </c>
      <c r="J1440" s="18"/>
      <c r="N1440" s="81"/>
      <c r="O1440" s="81"/>
      <c r="P1440" s="68"/>
      <c r="Q1440" s="68"/>
    </row>
    <row r="1441" spans="1:17" s="81" customFormat="1" outlineLevel="1" x14ac:dyDescent="0.25">
      <c r="A1441" s="84" t="s">
        <v>448</v>
      </c>
      <c r="B1441" s="8" t="s">
        <v>75</v>
      </c>
      <c r="C1441" s="84"/>
      <c r="D1441" s="84"/>
      <c r="E1441" s="90" t="str">
        <f>CONCATENATE(A1441,".",B1441)</f>
        <v>FUN.ICL</v>
      </c>
      <c r="F1441" s="11" t="s">
        <v>76</v>
      </c>
      <c r="G1441" s="8"/>
      <c r="H1441" s="90"/>
      <c r="I1441" s="90"/>
      <c r="J1441" s="11"/>
      <c r="P1441" s="37"/>
      <c r="Q1441" s="37"/>
    </row>
    <row r="1442" spans="1:17" s="17" customFormat="1" outlineLevel="2" x14ac:dyDescent="0.25">
      <c r="A1442" s="7" t="s">
        <v>448</v>
      </c>
      <c r="B1442" s="7" t="s">
        <v>75</v>
      </c>
      <c r="C1442" s="7" t="s">
        <v>16</v>
      </c>
      <c r="D1442" s="7"/>
      <c r="E1442" s="15" t="str">
        <f>CONCATENATE(A1442,".",B1442,".",C1442)</f>
        <v>FUN.ICL.010</v>
      </c>
      <c r="F1442" s="15" t="s">
        <v>860</v>
      </c>
      <c r="G1442" s="7"/>
      <c r="H1442" s="15"/>
      <c r="I1442" s="15"/>
      <c r="J1442" s="31"/>
      <c r="N1442" s="81"/>
      <c r="O1442" s="81"/>
      <c r="P1442" s="68"/>
      <c r="Q1442" s="68"/>
    </row>
    <row r="1443" spans="1:17" s="19" customFormat="1" outlineLevel="3" x14ac:dyDescent="0.25">
      <c r="A1443" s="9" t="s">
        <v>448</v>
      </c>
      <c r="B1443" s="9" t="s">
        <v>75</v>
      </c>
      <c r="C1443" s="9" t="s">
        <v>16</v>
      </c>
      <c r="D1443" s="9" t="s">
        <v>16</v>
      </c>
      <c r="E1443" s="18" t="str">
        <f t="shared" ref="E1443:E1450" si="112">CONCATENATE(A1443,".",B1443,".",C1443,".",D1443)</f>
        <v>FUN.ICL.010.010</v>
      </c>
      <c r="F1443" s="18" t="s">
        <v>859</v>
      </c>
      <c r="G1443" s="9" t="s">
        <v>453</v>
      </c>
      <c r="H1443" s="107" t="s">
        <v>858</v>
      </c>
      <c r="I1443" s="77" t="s">
        <v>446</v>
      </c>
      <c r="J1443" s="32"/>
      <c r="N1443" s="81"/>
      <c r="O1443" s="81"/>
      <c r="P1443" s="68"/>
      <c r="Q1443" s="68"/>
    </row>
    <row r="1444" spans="1:17" s="19" customFormat="1" outlineLevel="3" x14ac:dyDescent="0.25">
      <c r="A1444" s="9" t="s">
        <v>448</v>
      </c>
      <c r="B1444" s="9" t="s">
        <v>75</v>
      </c>
      <c r="C1444" s="9" t="s">
        <v>16</v>
      </c>
      <c r="D1444" s="9" t="s">
        <v>17</v>
      </c>
      <c r="E1444" s="18" t="str">
        <f t="shared" si="112"/>
        <v>FUN.ICL.010.020</v>
      </c>
      <c r="F1444" s="18" t="s">
        <v>857</v>
      </c>
      <c r="G1444" s="9" t="s">
        <v>453</v>
      </c>
      <c r="H1444" s="107" t="s">
        <v>855</v>
      </c>
      <c r="I1444" s="77" t="s">
        <v>446</v>
      </c>
      <c r="J1444" s="32"/>
      <c r="N1444" s="81"/>
      <c r="O1444" s="81"/>
      <c r="P1444" s="68"/>
      <c r="Q1444" s="68"/>
    </row>
    <row r="1445" spans="1:17" s="19" customFormat="1" outlineLevel="3" x14ac:dyDescent="0.25">
      <c r="A1445" s="9" t="s">
        <v>448</v>
      </c>
      <c r="B1445" s="9" t="s">
        <v>75</v>
      </c>
      <c r="C1445" s="9" t="s">
        <v>16</v>
      </c>
      <c r="D1445" s="9" t="s">
        <v>18</v>
      </c>
      <c r="E1445" s="18" t="str">
        <f t="shared" si="112"/>
        <v>FUN.ICL.010.030</v>
      </c>
      <c r="F1445" s="18" t="s">
        <v>856</v>
      </c>
      <c r="G1445" s="9" t="s">
        <v>453</v>
      </c>
      <c r="H1445" s="107" t="s">
        <v>855</v>
      </c>
      <c r="I1445" s="77" t="s">
        <v>446</v>
      </c>
      <c r="J1445" s="32"/>
      <c r="N1445" s="81"/>
      <c r="O1445" s="81"/>
      <c r="P1445" s="68"/>
      <c r="Q1445" s="68"/>
    </row>
    <row r="1446" spans="1:17" s="19" customFormat="1" outlineLevel="3" x14ac:dyDescent="0.25">
      <c r="A1446" s="9" t="s">
        <v>448</v>
      </c>
      <c r="B1446" s="9" t="s">
        <v>75</v>
      </c>
      <c r="C1446" s="9" t="s">
        <v>16</v>
      </c>
      <c r="D1446" s="9" t="s">
        <v>19</v>
      </c>
      <c r="E1446" s="18" t="str">
        <f t="shared" si="112"/>
        <v>FUN.ICL.010.040</v>
      </c>
      <c r="F1446" s="18" t="s">
        <v>854</v>
      </c>
      <c r="G1446" s="9" t="s">
        <v>453</v>
      </c>
      <c r="H1446" s="107" t="s">
        <v>853</v>
      </c>
      <c r="I1446" s="77" t="s">
        <v>446</v>
      </c>
      <c r="J1446" s="32"/>
      <c r="N1446" s="81"/>
      <c r="O1446" s="81"/>
      <c r="P1446" s="68"/>
      <c r="Q1446" s="68"/>
    </row>
    <row r="1447" spans="1:17" s="19" customFormat="1" outlineLevel="3" x14ac:dyDescent="0.25">
      <c r="A1447" s="9" t="s">
        <v>448</v>
      </c>
      <c r="B1447" s="9" t="s">
        <v>75</v>
      </c>
      <c r="C1447" s="9" t="s">
        <v>16</v>
      </c>
      <c r="D1447" s="9" t="s">
        <v>20</v>
      </c>
      <c r="E1447" s="18" t="str">
        <f t="shared" si="112"/>
        <v>FUN.ICL.010.050</v>
      </c>
      <c r="F1447" s="18" t="s">
        <v>852</v>
      </c>
      <c r="G1447" s="9" t="s">
        <v>453</v>
      </c>
      <c r="H1447" s="107" t="s">
        <v>851</v>
      </c>
      <c r="I1447" s="77" t="s">
        <v>446</v>
      </c>
      <c r="J1447" s="32"/>
      <c r="N1447" s="81"/>
      <c r="O1447" s="81"/>
      <c r="P1447" s="68"/>
      <c r="Q1447" s="68"/>
    </row>
    <row r="1448" spans="1:17" s="19" customFormat="1" outlineLevel="3" x14ac:dyDescent="0.25">
      <c r="A1448" s="9" t="s">
        <v>448</v>
      </c>
      <c r="B1448" s="9" t="s">
        <v>75</v>
      </c>
      <c r="C1448" s="9" t="s">
        <v>16</v>
      </c>
      <c r="D1448" s="9" t="s">
        <v>21</v>
      </c>
      <c r="E1448" s="18" t="str">
        <f t="shared" si="112"/>
        <v>FUN.ICL.010.060</v>
      </c>
      <c r="F1448" s="18" t="s">
        <v>850</v>
      </c>
      <c r="G1448" s="9" t="s">
        <v>453</v>
      </c>
      <c r="H1448" s="107" t="s">
        <v>849</v>
      </c>
      <c r="I1448" s="77" t="s">
        <v>446</v>
      </c>
      <c r="J1448" s="32"/>
      <c r="N1448" s="81"/>
      <c r="O1448" s="81"/>
      <c r="P1448" s="68"/>
      <c r="Q1448" s="68"/>
    </row>
    <row r="1449" spans="1:17" s="19" customFormat="1" outlineLevel="3" x14ac:dyDescent="0.25">
      <c r="A1449" s="9" t="s">
        <v>448</v>
      </c>
      <c r="B1449" s="9" t="s">
        <v>75</v>
      </c>
      <c r="C1449" s="9" t="s">
        <v>16</v>
      </c>
      <c r="D1449" s="9" t="s">
        <v>22</v>
      </c>
      <c r="E1449" s="18" t="str">
        <f t="shared" si="112"/>
        <v>FUN.ICL.010.070</v>
      </c>
      <c r="F1449" s="18" t="s">
        <v>848</v>
      </c>
      <c r="G1449" s="9" t="s">
        <v>453</v>
      </c>
      <c r="H1449" s="107" t="s">
        <v>847</v>
      </c>
      <c r="I1449" s="77" t="s">
        <v>846</v>
      </c>
      <c r="J1449" s="32"/>
      <c r="N1449" s="81"/>
      <c r="O1449" s="81"/>
      <c r="P1449" s="68"/>
      <c r="Q1449" s="68"/>
    </row>
    <row r="1450" spans="1:17" s="19" customFormat="1" outlineLevel="3" x14ac:dyDescent="0.25">
      <c r="A1450" s="9" t="s">
        <v>448</v>
      </c>
      <c r="B1450" s="9" t="s">
        <v>75</v>
      </c>
      <c r="C1450" s="9" t="s">
        <v>16</v>
      </c>
      <c r="D1450" s="9" t="s">
        <v>23</v>
      </c>
      <c r="E1450" s="18" t="str">
        <f t="shared" si="112"/>
        <v>FUN.ICL.010.080</v>
      </c>
      <c r="F1450" s="18" t="s">
        <v>845</v>
      </c>
      <c r="G1450" s="9" t="s">
        <v>453</v>
      </c>
      <c r="H1450" s="107" t="s">
        <v>844</v>
      </c>
      <c r="I1450" s="77" t="s">
        <v>446</v>
      </c>
      <c r="J1450" s="32"/>
      <c r="N1450" s="81"/>
      <c r="O1450" s="81"/>
      <c r="P1450" s="68"/>
      <c r="Q1450" s="68"/>
    </row>
    <row r="1451" spans="1:17" s="17" customFormat="1" outlineLevel="2" x14ac:dyDescent="0.25">
      <c r="A1451" s="7" t="s">
        <v>448</v>
      </c>
      <c r="B1451" s="7" t="s">
        <v>75</v>
      </c>
      <c r="C1451" s="7" t="s">
        <v>17</v>
      </c>
      <c r="D1451" s="7"/>
      <c r="E1451" s="15" t="str">
        <f>CONCATENATE(A1451,".",B1451,".",C1451)</f>
        <v>FUN.ICL.020</v>
      </c>
      <c r="F1451" s="15" t="s">
        <v>843</v>
      </c>
      <c r="G1451" s="36"/>
      <c r="H1451" s="15"/>
      <c r="I1451" s="15"/>
      <c r="J1451" s="31"/>
      <c r="N1451" s="81"/>
      <c r="O1451" s="81"/>
      <c r="P1451" s="68"/>
      <c r="Q1451" s="68"/>
    </row>
    <row r="1452" spans="1:17" s="19" customFormat="1" outlineLevel="3" x14ac:dyDescent="0.25">
      <c r="A1452" s="9" t="s">
        <v>448</v>
      </c>
      <c r="B1452" s="9" t="s">
        <v>75</v>
      </c>
      <c r="C1452" s="9" t="s">
        <v>17</v>
      </c>
      <c r="D1452" s="9" t="s">
        <v>16</v>
      </c>
      <c r="E1452" s="18" t="str">
        <f t="shared" ref="E1452:E1457" si="113">CONCATENATE(A1452,".",B1452,".",C1452,".",D1452)</f>
        <v>FUN.ICL.020.010</v>
      </c>
      <c r="F1452" s="18" t="s">
        <v>842</v>
      </c>
      <c r="G1452" s="9" t="s">
        <v>453</v>
      </c>
      <c r="H1452" s="107" t="s">
        <v>841</v>
      </c>
      <c r="I1452" s="77" t="s">
        <v>446</v>
      </c>
      <c r="J1452" s="32"/>
      <c r="N1452" s="81"/>
      <c r="O1452" s="81"/>
      <c r="P1452" s="68"/>
      <c r="Q1452" s="68"/>
    </row>
    <row r="1453" spans="1:17" s="19" customFormat="1" outlineLevel="3" x14ac:dyDescent="0.25">
      <c r="A1453" s="9" t="s">
        <v>448</v>
      </c>
      <c r="B1453" s="9" t="s">
        <v>75</v>
      </c>
      <c r="C1453" s="9" t="s">
        <v>17</v>
      </c>
      <c r="D1453" s="9" t="s">
        <v>17</v>
      </c>
      <c r="E1453" s="18" t="str">
        <f t="shared" si="113"/>
        <v>FUN.ICL.020.020</v>
      </c>
      <c r="F1453" s="18" t="s">
        <v>2534</v>
      </c>
      <c r="G1453" s="9" t="s">
        <v>453</v>
      </c>
      <c r="H1453" s="107" t="s">
        <v>839</v>
      </c>
      <c r="I1453" s="77" t="s">
        <v>446</v>
      </c>
      <c r="J1453" s="32"/>
      <c r="N1453" s="81"/>
      <c r="O1453" s="81"/>
      <c r="P1453" s="68"/>
      <c r="Q1453" s="68"/>
    </row>
    <row r="1454" spans="1:17" s="19" customFormat="1" outlineLevel="3" x14ac:dyDescent="0.25">
      <c r="A1454" s="9" t="s">
        <v>448</v>
      </c>
      <c r="B1454" s="9" t="s">
        <v>75</v>
      </c>
      <c r="C1454" s="9" t="s">
        <v>17</v>
      </c>
      <c r="D1454" s="9" t="s">
        <v>18</v>
      </c>
      <c r="E1454" s="18" t="str">
        <f t="shared" si="113"/>
        <v>FUN.ICL.020.030</v>
      </c>
      <c r="F1454" s="18" t="s">
        <v>2535</v>
      </c>
      <c r="G1454" s="9" t="s">
        <v>453</v>
      </c>
      <c r="H1454" s="107" t="s">
        <v>836</v>
      </c>
      <c r="I1454" s="77" t="s">
        <v>446</v>
      </c>
      <c r="J1454" s="32"/>
      <c r="N1454" s="81"/>
      <c r="O1454" s="81"/>
      <c r="P1454" s="68"/>
      <c r="Q1454" s="68"/>
    </row>
    <row r="1455" spans="1:17" s="19" customFormat="1" outlineLevel="3" x14ac:dyDescent="0.25">
      <c r="A1455" s="9" t="s">
        <v>448</v>
      </c>
      <c r="B1455" s="9" t="s">
        <v>75</v>
      </c>
      <c r="C1455" s="9" t="s">
        <v>17</v>
      </c>
      <c r="D1455" s="9" t="s">
        <v>19</v>
      </c>
      <c r="E1455" s="18" t="str">
        <f t="shared" si="113"/>
        <v>FUN.ICL.020.040</v>
      </c>
      <c r="F1455" s="18" t="s">
        <v>2536</v>
      </c>
      <c r="G1455" s="9" t="s">
        <v>453</v>
      </c>
      <c r="H1455" s="107" t="s">
        <v>836</v>
      </c>
      <c r="I1455" s="77" t="s">
        <v>446</v>
      </c>
      <c r="J1455" s="32"/>
      <c r="N1455" s="81"/>
      <c r="O1455" s="81"/>
      <c r="P1455" s="68"/>
      <c r="Q1455" s="68"/>
    </row>
    <row r="1456" spans="1:17" s="19" customFormat="1" outlineLevel="3" x14ac:dyDescent="0.25">
      <c r="A1456" s="9" t="s">
        <v>448</v>
      </c>
      <c r="B1456" s="9" t="s">
        <v>75</v>
      </c>
      <c r="C1456" s="9" t="s">
        <v>17</v>
      </c>
      <c r="D1456" s="9" t="s">
        <v>20</v>
      </c>
      <c r="E1456" s="18" t="str">
        <f t="shared" si="113"/>
        <v>FUN.ICL.020.050</v>
      </c>
      <c r="F1456" s="18" t="s">
        <v>835</v>
      </c>
      <c r="G1456" s="9" t="s">
        <v>453</v>
      </c>
      <c r="H1456" s="107" t="s">
        <v>834</v>
      </c>
      <c r="I1456" s="77" t="s">
        <v>446</v>
      </c>
      <c r="J1456" s="32"/>
      <c r="N1456" s="81"/>
      <c r="O1456" s="81"/>
      <c r="P1456" s="68"/>
      <c r="Q1456" s="68"/>
    </row>
    <row r="1457" spans="1:17" s="19" customFormat="1" outlineLevel="3" x14ac:dyDescent="0.25">
      <c r="A1457" s="9" t="s">
        <v>448</v>
      </c>
      <c r="B1457" s="9" t="s">
        <v>75</v>
      </c>
      <c r="C1457" s="9" t="s">
        <v>17</v>
      </c>
      <c r="D1457" s="9" t="s">
        <v>21</v>
      </c>
      <c r="E1457" s="18" t="str">
        <f t="shared" si="113"/>
        <v>FUN.ICL.020.060</v>
      </c>
      <c r="F1457" s="18" t="s">
        <v>833</v>
      </c>
      <c r="G1457" s="9" t="s">
        <v>453</v>
      </c>
      <c r="H1457" s="107" t="s">
        <v>691</v>
      </c>
      <c r="I1457" s="77" t="s">
        <v>446</v>
      </c>
      <c r="J1457" s="32"/>
      <c r="N1457" s="81"/>
      <c r="O1457" s="81"/>
      <c r="P1457" s="68"/>
      <c r="Q1457" s="68"/>
    </row>
    <row r="1458" spans="1:17" s="17" customFormat="1" outlineLevel="2" x14ac:dyDescent="0.25">
      <c r="A1458" s="7" t="s">
        <v>448</v>
      </c>
      <c r="B1458" s="7" t="s">
        <v>75</v>
      </c>
      <c r="C1458" s="7" t="s">
        <v>18</v>
      </c>
      <c r="D1458" s="7"/>
      <c r="E1458" s="15" t="str">
        <f>CONCATENATE(A1458,".",B1458,".",C1458)</f>
        <v>FUN.ICL.030</v>
      </c>
      <c r="F1458" s="15" t="s">
        <v>832</v>
      </c>
      <c r="G1458" s="36"/>
      <c r="H1458" s="15"/>
      <c r="I1458" s="15"/>
      <c r="J1458" s="31"/>
      <c r="N1458" s="81"/>
      <c r="O1458" s="81"/>
      <c r="P1458" s="68"/>
      <c r="Q1458" s="68"/>
    </row>
    <row r="1459" spans="1:17" s="19" customFormat="1" outlineLevel="3" x14ac:dyDescent="0.25">
      <c r="A1459" s="9" t="s">
        <v>448</v>
      </c>
      <c r="B1459" s="9" t="s">
        <v>75</v>
      </c>
      <c r="C1459" s="9" t="s">
        <v>18</v>
      </c>
      <c r="D1459" s="9" t="s">
        <v>16</v>
      </c>
      <c r="E1459" s="18" t="str">
        <f>CONCATENATE(A1459,".",B1459,".",C1459,".",D1459)</f>
        <v>FUN.ICL.030.010</v>
      </c>
      <c r="F1459" s="18" t="s">
        <v>831</v>
      </c>
      <c r="G1459" s="9" t="s">
        <v>457</v>
      </c>
      <c r="H1459" s="107" t="s">
        <v>687</v>
      </c>
      <c r="I1459" s="77" t="s">
        <v>446</v>
      </c>
      <c r="J1459" s="32"/>
      <c r="N1459" s="81"/>
      <c r="O1459" s="81"/>
      <c r="P1459" s="68"/>
      <c r="Q1459" s="68"/>
    </row>
    <row r="1460" spans="1:17" s="19" customFormat="1" outlineLevel="3" x14ac:dyDescent="0.25">
      <c r="A1460" s="9" t="s">
        <v>448</v>
      </c>
      <c r="B1460" s="9" t="s">
        <v>75</v>
      </c>
      <c r="C1460" s="9" t="s">
        <v>18</v>
      </c>
      <c r="D1460" s="9" t="s">
        <v>17</v>
      </c>
      <c r="E1460" s="18" t="str">
        <f>CONCATENATE(A1460,".",B1460,".",C1460,".",D1460)</f>
        <v>FUN.ICL.030.020</v>
      </c>
      <c r="F1460" s="18" t="s">
        <v>830</v>
      </c>
      <c r="G1460" s="9" t="s">
        <v>457</v>
      </c>
      <c r="H1460" s="107" t="s">
        <v>687</v>
      </c>
      <c r="I1460" s="77" t="s">
        <v>446</v>
      </c>
      <c r="J1460" s="32"/>
      <c r="N1460" s="81"/>
      <c r="O1460" s="81"/>
      <c r="P1460" s="68"/>
      <c r="Q1460" s="68"/>
    </row>
    <row r="1461" spans="1:17" s="81" customFormat="1" outlineLevel="1" x14ac:dyDescent="0.25">
      <c r="A1461" s="84" t="s">
        <v>448</v>
      </c>
      <c r="B1461" s="92" t="s">
        <v>77</v>
      </c>
      <c r="C1461" s="84"/>
      <c r="D1461" s="84"/>
      <c r="E1461" s="90" t="str">
        <f>CONCATENATE(A1461,".",B1461)</f>
        <v>FUN.IVE</v>
      </c>
      <c r="F1461" s="91" t="s">
        <v>78</v>
      </c>
      <c r="G1461" s="84"/>
      <c r="H1461" s="90"/>
      <c r="I1461" s="90"/>
      <c r="J1461" s="90"/>
    </row>
    <row r="1462" spans="1:17" s="35" customFormat="1" outlineLevel="2" x14ac:dyDescent="0.25">
      <c r="A1462" s="36" t="s">
        <v>448</v>
      </c>
      <c r="B1462" s="7" t="s">
        <v>77</v>
      </c>
      <c r="C1462" s="7" t="s">
        <v>16</v>
      </c>
      <c r="D1462" s="36"/>
      <c r="E1462" s="31" t="str">
        <f>CONCATENATE(A1462,".",B1462,".",C1462)</f>
        <v>FUN.IVE.010</v>
      </c>
      <c r="F1462" s="15" t="s">
        <v>2537</v>
      </c>
      <c r="G1462" s="7"/>
      <c r="H1462" s="89"/>
      <c r="I1462" s="89"/>
      <c r="J1462" s="15"/>
    </row>
    <row r="1463" spans="1:17" s="85" customFormat="1" outlineLevel="3" collapsed="1" x14ac:dyDescent="0.25">
      <c r="A1463" s="88" t="s">
        <v>448</v>
      </c>
      <c r="B1463" s="34" t="s">
        <v>77</v>
      </c>
      <c r="C1463" s="34" t="s">
        <v>16</v>
      </c>
      <c r="D1463" s="34" t="s">
        <v>16</v>
      </c>
      <c r="E1463" s="87" t="str">
        <f>CONCATENATE(A1463,".",B1463,".",C1463,".",D1463)</f>
        <v>FUN.IVE.010.010</v>
      </c>
      <c r="F1463" s="33" t="s">
        <v>2538</v>
      </c>
      <c r="G1463" s="34" t="s">
        <v>453</v>
      </c>
      <c r="H1463" s="77" t="s">
        <v>1006</v>
      </c>
      <c r="I1463" s="77" t="s">
        <v>422</v>
      </c>
      <c r="J1463" s="86"/>
    </row>
    <row r="1464" spans="1:17" s="85" customFormat="1" outlineLevel="3" collapsed="1" x14ac:dyDescent="0.25">
      <c r="A1464" s="88" t="s">
        <v>448</v>
      </c>
      <c r="B1464" s="34" t="s">
        <v>77</v>
      </c>
      <c r="C1464" s="34" t="s">
        <v>16</v>
      </c>
      <c r="D1464" s="34" t="s">
        <v>17</v>
      </c>
      <c r="E1464" s="87" t="str">
        <f t="shared" ref="E1464:E1468" si="114">CONCATENATE(A1464,".",B1464,".",C1464,".",D1464)</f>
        <v>FUN.IVE.010.020</v>
      </c>
      <c r="F1464" s="33" t="s">
        <v>2539</v>
      </c>
      <c r="G1464" s="34" t="s">
        <v>453</v>
      </c>
      <c r="H1464" s="77" t="s">
        <v>2540</v>
      </c>
      <c r="I1464" s="77" t="s">
        <v>422</v>
      </c>
      <c r="J1464" s="86"/>
    </row>
    <row r="1465" spans="1:17" s="85" customFormat="1" outlineLevel="3" collapsed="1" x14ac:dyDescent="0.25">
      <c r="A1465" s="88" t="s">
        <v>448</v>
      </c>
      <c r="B1465" s="34" t="s">
        <v>77</v>
      </c>
      <c r="C1465" s="34" t="s">
        <v>16</v>
      </c>
      <c r="D1465" s="34" t="s">
        <v>18</v>
      </c>
      <c r="E1465" s="87" t="str">
        <f t="shared" si="114"/>
        <v>FUN.IVE.010.030</v>
      </c>
      <c r="F1465" s="33" t="s">
        <v>2541</v>
      </c>
      <c r="G1465" s="34" t="s">
        <v>453</v>
      </c>
      <c r="H1465" s="77" t="s">
        <v>452</v>
      </c>
      <c r="I1465" s="77" t="s">
        <v>446</v>
      </c>
      <c r="J1465" s="86"/>
    </row>
    <row r="1466" spans="1:17" s="35" customFormat="1" outlineLevel="2" x14ac:dyDescent="0.25">
      <c r="A1466" s="36" t="s">
        <v>448</v>
      </c>
      <c r="B1466" s="7" t="s">
        <v>77</v>
      </c>
      <c r="C1466" s="7" t="s">
        <v>17</v>
      </c>
      <c r="D1466" s="36"/>
      <c r="E1466" s="31" t="str">
        <f>CONCATENATE(A1466,".",B1466,".",C1466)</f>
        <v>FUN.IVE.020</v>
      </c>
      <c r="F1466" s="15" t="s">
        <v>2542</v>
      </c>
      <c r="G1466" s="7"/>
      <c r="H1466" s="89"/>
      <c r="I1466" s="89"/>
      <c r="J1466" s="15"/>
    </row>
    <row r="1467" spans="1:17" s="85" customFormat="1" outlineLevel="3" collapsed="1" x14ac:dyDescent="0.25">
      <c r="A1467" s="88" t="s">
        <v>448</v>
      </c>
      <c r="B1467" s="34" t="s">
        <v>77</v>
      </c>
      <c r="C1467" s="34" t="s">
        <v>17</v>
      </c>
      <c r="D1467" s="34" t="s">
        <v>16</v>
      </c>
      <c r="E1467" s="87" t="str">
        <f t="shared" si="114"/>
        <v>FUN.IVE.020.010</v>
      </c>
      <c r="F1467" s="33" t="s">
        <v>2543</v>
      </c>
      <c r="G1467" s="34" t="s">
        <v>453</v>
      </c>
      <c r="H1467" s="77" t="s">
        <v>849</v>
      </c>
      <c r="I1467" s="77" t="s">
        <v>446</v>
      </c>
      <c r="J1467" s="86"/>
    </row>
    <row r="1468" spans="1:17" s="85" customFormat="1" outlineLevel="3" collapsed="1" x14ac:dyDescent="0.25">
      <c r="A1468" s="88" t="s">
        <v>448</v>
      </c>
      <c r="B1468" s="34" t="s">
        <v>77</v>
      </c>
      <c r="C1468" s="34" t="s">
        <v>17</v>
      </c>
      <c r="D1468" s="34" t="s">
        <v>17</v>
      </c>
      <c r="E1468" s="87" t="str">
        <f t="shared" si="114"/>
        <v>FUN.IVE.020.020</v>
      </c>
      <c r="F1468" s="33" t="s">
        <v>2544</v>
      </c>
      <c r="G1468" s="34" t="s">
        <v>453</v>
      </c>
      <c r="H1468" s="77" t="s">
        <v>844</v>
      </c>
      <c r="I1468" s="77" t="s">
        <v>446</v>
      </c>
      <c r="J1468" s="86"/>
    </row>
    <row r="1469" spans="1:17" s="35" customFormat="1" outlineLevel="2" x14ac:dyDescent="0.25">
      <c r="A1469" s="36" t="s">
        <v>448</v>
      </c>
      <c r="B1469" s="7" t="s">
        <v>77</v>
      </c>
      <c r="C1469" s="7" t="s">
        <v>18</v>
      </c>
      <c r="D1469" s="36"/>
      <c r="E1469" s="31" t="str">
        <f>CONCATENATE(A1469,".",B1469,".",C1469)</f>
        <v>FUN.IVE.030</v>
      </c>
      <c r="F1469" s="15" t="s">
        <v>2545</v>
      </c>
      <c r="G1469" s="7"/>
      <c r="H1469" s="89"/>
      <c r="I1469" s="89"/>
      <c r="J1469" s="15"/>
    </row>
    <row r="1470" spans="1:17" s="85" customFormat="1" outlineLevel="3" collapsed="1" x14ac:dyDescent="0.25">
      <c r="A1470" s="88" t="s">
        <v>448</v>
      </c>
      <c r="B1470" s="34" t="s">
        <v>77</v>
      </c>
      <c r="C1470" s="34" t="s">
        <v>18</v>
      </c>
      <c r="D1470" s="34" t="s">
        <v>16</v>
      </c>
      <c r="E1470" s="87" t="str">
        <f t="shared" ref="E1470:E1476" si="115">CONCATENATE(A1470,".",B1470,".",C1470,".",D1470)</f>
        <v>FUN.IVE.030.010</v>
      </c>
      <c r="F1470" s="33" t="s">
        <v>2546</v>
      </c>
      <c r="G1470" s="34" t="s">
        <v>457</v>
      </c>
      <c r="H1470" s="77" t="s">
        <v>2547</v>
      </c>
      <c r="I1470" s="77" t="s">
        <v>446</v>
      </c>
      <c r="J1470" s="86"/>
    </row>
    <row r="1471" spans="1:17" s="85" customFormat="1" outlineLevel="3" collapsed="1" x14ac:dyDescent="0.25">
      <c r="A1471" s="88" t="s">
        <v>448</v>
      </c>
      <c r="B1471" s="34" t="s">
        <v>77</v>
      </c>
      <c r="C1471" s="34" t="s">
        <v>18</v>
      </c>
      <c r="D1471" s="34" t="s">
        <v>17</v>
      </c>
      <c r="E1471" s="87" t="str">
        <f t="shared" si="115"/>
        <v>FUN.IVE.030.020</v>
      </c>
      <c r="F1471" s="33" t="s">
        <v>2548</v>
      </c>
      <c r="G1471" s="34" t="s">
        <v>453</v>
      </c>
      <c r="H1471" s="77" t="s">
        <v>2549</v>
      </c>
      <c r="I1471" s="77" t="s">
        <v>446</v>
      </c>
      <c r="J1471" s="86"/>
    </row>
    <row r="1472" spans="1:17" s="85" customFormat="1" outlineLevel="3" collapsed="1" x14ac:dyDescent="0.25">
      <c r="A1472" s="88" t="s">
        <v>448</v>
      </c>
      <c r="B1472" s="34" t="s">
        <v>77</v>
      </c>
      <c r="C1472" s="34" t="s">
        <v>18</v>
      </c>
      <c r="D1472" s="34" t="s">
        <v>18</v>
      </c>
      <c r="E1472" s="87" t="str">
        <f>CONCATENATE(A1472,".",B1472,".",C1472,".",D1472)</f>
        <v>FUN.IVE.030.030</v>
      </c>
      <c r="F1472" s="33" t="s">
        <v>2550</v>
      </c>
      <c r="G1472" s="34" t="s">
        <v>453</v>
      </c>
      <c r="H1472" s="77" t="s">
        <v>2549</v>
      </c>
      <c r="I1472" s="77" t="s">
        <v>446</v>
      </c>
      <c r="J1472" s="86"/>
    </row>
    <row r="1473" spans="1:17" s="85" customFormat="1" outlineLevel="3" collapsed="1" x14ac:dyDescent="0.25">
      <c r="A1473" s="88" t="s">
        <v>448</v>
      </c>
      <c r="B1473" s="34" t="s">
        <v>77</v>
      </c>
      <c r="C1473" s="34" t="s">
        <v>18</v>
      </c>
      <c r="D1473" s="34" t="s">
        <v>19</v>
      </c>
      <c r="E1473" s="87" t="str">
        <f t="shared" si="115"/>
        <v>FUN.IVE.030.040</v>
      </c>
      <c r="F1473" s="33" t="s">
        <v>2551</v>
      </c>
      <c r="G1473" s="34" t="s">
        <v>453</v>
      </c>
      <c r="H1473" s="77" t="s">
        <v>2549</v>
      </c>
      <c r="I1473" s="77" t="s">
        <v>446</v>
      </c>
      <c r="J1473" s="86"/>
    </row>
    <row r="1474" spans="1:17" s="85" customFormat="1" outlineLevel="3" collapsed="1" x14ac:dyDescent="0.25">
      <c r="A1474" s="88" t="s">
        <v>448</v>
      </c>
      <c r="B1474" s="34" t="s">
        <v>77</v>
      </c>
      <c r="C1474" s="34" t="s">
        <v>18</v>
      </c>
      <c r="D1474" s="34" t="s">
        <v>20</v>
      </c>
      <c r="E1474" s="87" t="str">
        <f t="shared" si="115"/>
        <v>FUN.IVE.030.050</v>
      </c>
      <c r="F1474" s="33" t="s">
        <v>2552</v>
      </c>
      <c r="G1474" s="34" t="s">
        <v>453</v>
      </c>
      <c r="H1474" s="77" t="s">
        <v>2549</v>
      </c>
      <c r="I1474" s="77" t="s">
        <v>446</v>
      </c>
      <c r="J1474" s="86"/>
    </row>
    <row r="1475" spans="1:17" s="85" customFormat="1" outlineLevel="3" collapsed="1" x14ac:dyDescent="0.25">
      <c r="A1475" s="88" t="s">
        <v>448</v>
      </c>
      <c r="B1475" s="34" t="s">
        <v>77</v>
      </c>
      <c r="C1475" s="34" t="s">
        <v>18</v>
      </c>
      <c r="D1475" s="34" t="s">
        <v>21</v>
      </c>
      <c r="E1475" s="87" t="str">
        <f t="shared" si="115"/>
        <v>FUN.IVE.030.060</v>
      </c>
      <c r="F1475" s="33" t="s">
        <v>837</v>
      </c>
      <c r="G1475" s="34" t="s">
        <v>453</v>
      </c>
      <c r="H1475" s="77" t="s">
        <v>836</v>
      </c>
      <c r="I1475" s="77" t="s">
        <v>2553</v>
      </c>
      <c r="J1475" s="86"/>
    </row>
    <row r="1476" spans="1:17" s="85" customFormat="1" outlineLevel="3" collapsed="1" x14ac:dyDescent="0.25">
      <c r="A1476" s="88" t="s">
        <v>448</v>
      </c>
      <c r="B1476" s="34" t="s">
        <v>77</v>
      </c>
      <c r="C1476" s="34" t="s">
        <v>18</v>
      </c>
      <c r="D1476" s="34" t="s">
        <v>22</v>
      </c>
      <c r="E1476" s="87" t="str">
        <f t="shared" si="115"/>
        <v>FUN.IVE.030.070</v>
      </c>
      <c r="F1476" s="33" t="s">
        <v>838</v>
      </c>
      <c r="G1476" s="34" t="s">
        <v>453</v>
      </c>
      <c r="H1476" s="77" t="s">
        <v>836</v>
      </c>
      <c r="I1476" s="77" t="s">
        <v>446</v>
      </c>
      <c r="J1476" s="86"/>
    </row>
    <row r="1477" spans="1:17" s="85" customFormat="1" outlineLevel="3" collapsed="1" x14ac:dyDescent="0.25">
      <c r="A1477" s="88" t="s">
        <v>448</v>
      </c>
      <c r="B1477" s="34" t="s">
        <v>77</v>
      </c>
      <c r="C1477" s="34" t="s">
        <v>18</v>
      </c>
      <c r="D1477" s="34" t="s">
        <v>23</v>
      </c>
      <c r="E1477" s="87" t="str">
        <f>CONCATENATE(A1477,".",B1477,".",C1477,".",D1477)</f>
        <v>FUN.IVE.030.080</v>
      </c>
      <c r="F1477" s="33" t="s">
        <v>840</v>
      </c>
      <c r="G1477" s="34" t="s">
        <v>453</v>
      </c>
      <c r="H1477" s="77" t="s">
        <v>839</v>
      </c>
      <c r="I1477" s="77" t="s">
        <v>446</v>
      </c>
      <c r="J1477" s="86"/>
    </row>
    <row r="1478" spans="1:17" s="85" customFormat="1" outlineLevel="3" collapsed="1" x14ac:dyDescent="0.25">
      <c r="A1478" s="88" t="s">
        <v>448</v>
      </c>
      <c r="B1478" s="34" t="s">
        <v>77</v>
      </c>
      <c r="C1478" s="34" t="s">
        <v>18</v>
      </c>
      <c r="D1478" s="34" t="s">
        <v>24</v>
      </c>
      <c r="E1478" s="87" t="str">
        <f>CONCATENATE(A1478,".",B1478,".",C1478,".",D1478)</f>
        <v>FUN.IVE.030.090</v>
      </c>
      <c r="F1478" s="33" t="s">
        <v>1010</v>
      </c>
      <c r="G1478" s="34" t="s">
        <v>453</v>
      </c>
      <c r="H1478" s="77" t="s">
        <v>836</v>
      </c>
      <c r="I1478" s="77" t="s">
        <v>446</v>
      </c>
      <c r="J1478" s="86"/>
    </row>
    <row r="1479" spans="1:17" s="35" customFormat="1" outlineLevel="2" x14ac:dyDescent="0.25">
      <c r="A1479" s="36" t="s">
        <v>448</v>
      </c>
      <c r="B1479" s="7" t="s">
        <v>77</v>
      </c>
      <c r="C1479" s="7" t="s">
        <v>19</v>
      </c>
      <c r="D1479" s="36"/>
      <c r="E1479" s="31" t="str">
        <f>CONCATENATE(A1479,".",B1479,".",C1479)</f>
        <v>FUN.IVE.040</v>
      </c>
      <c r="F1479" s="15" t="s">
        <v>2554</v>
      </c>
      <c r="G1479" s="7"/>
      <c r="H1479" s="89"/>
      <c r="I1479" s="89"/>
      <c r="J1479" s="15"/>
    </row>
    <row r="1480" spans="1:17" s="85" customFormat="1" outlineLevel="3" collapsed="1" x14ac:dyDescent="0.25">
      <c r="A1480" s="88" t="s">
        <v>448</v>
      </c>
      <c r="B1480" s="34" t="s">
        <v>77</v>
      </c>
      <c r="C1480" s="34" t="s">
        <v>19</v>
      </c>
      <c r="D1480" s="34" t="s">
        <v>16</v>
      </c>
      <c r="E1480" s="87" t="str">
        <f>CONCATENATE(A1480,".",B1480,".",C1480,".",D1480)</f>
        <v>FUN.IVE.040.010</v>
      </c>
      <c r="F1480" s="33" t="s">
        <v>2555</v>
      </c>
      <c r="G1480" s="34" t="s">
        <v>453</v>
      </c>
      <c r="H1480" s="77" t="s">
        <v>2556</v>
      </c>
      <c r="I1480" s="77" t="s">
        <v>446</v>
      </c>
      <c r="J1480" s="86"/>
    </row>
    <row r="1481" spans="1:17" s="85" customFormat="1" outlineLevel="3" collapsed="1" x14ac:dyDescent="0.25">
      <c r="A1481" s="88" t="s">
        <v>448</v>
      </c>
      <c r="B1481" s="34" t="s">
        <v>77</v>
      </c>
      <c r="C1481" s="34" t="s">
        <v>19</v>
      </c>
      <c r="D1481" s="34" t="s">
        <v>17</v>
      </c>
      <c r="E1481" s="87" t="str">
        <f>CONCATENATE(A1481,".",B1481,".",C1481,".",D1481)</f>
        <v>FUN.IVE.040.020</v>
      </c>
      <c r="F1481" s="33" t="s">
        <v>2557</v>
      </c>
      <c r="G1481" s="34" t="s">
        <v>453</v>
      </c>
      <c r="H1481" s="77" t="s">
        <v>2556</v>
      </c>
      <c r="I1481" s="77" t="s">
        <v>446</v>
      </c>
      <c r="J1481" s="86"/>
    </row>
    <row r="1482" spans="1:17" s="85" customFormat="1" outlineLevel="3" collapsed="1" x14ac:dyDescent="0.25">
      <c r="A1482" s="88" t="s">
        <v>448</v>
      </c>
      <c r="B1482" s="34" t="s">
        <v>77</v>
      </c>
      <c r="C1482" s="34" t="s">
        <v>19</v>
      </c>
      <c r="D1482" s="34" t="s">
        <v>18</v>
      </c>
      <c r="E1482" s="87" t="str">
        <f t="shared" ref="E1482:E1483" si="116">CONCATENATE(A1482,".",B1482,".",C1482,".",D1482)</f>
        <v>FUN.IVE.040.030</v>
      </c>
      <c r="F1482" s="33" t="s">
        <v>2558</v>
      </c>
      <c r="G1482" s="34" t="s">
        <v>453</v>
      </c>
      <c r="H1482" s="77" t="s">
        <v>1286</v>
      </c>
      <c r="I1482" s="77" t="s">
        <v>446</v>
      </c>
      <c r="J1482" s="86"/>
    </row>
    <row r="1483" spans="1:17" s="85" customFormat="1" outlineLevel="3" collapsed="1" x14ac:dyDescent="0.25">
      <c r="A1483" s="88" t="s">
        <v>448</v>
      </c>
      <c r="B1483" s="34" t="s">
        <v>77</v>
      </c>
      <c r="C1483" s="34" t="s">
        <v>19</v>
      </c>
      <c r="D1483" s="34" t="s">
        <v>19</v>
      </c>
      <c r="E1483" s="87" t="str">
        <f t="shared" si="116"/>
        <v>FUN.IVE.040.040</v>
      </c>
      <c r="F1483" s="33" t="s">
        <v>2559</v>
      </c>
      <c r="G1483" s="34" t="s">
        <v>453</v>
      </c>
      <c r="H1483" s="77" t="s">
        <v>954</v>
      </c>
      <c r="I1483" s="77" t="s">
        <v>446</v>
      </c>
      <c r="J1483" s="86"/>
    </row>
    <row r="1484" spans="1:17" s="35" customFormat="1" outlineLevel="2" x14ac:dyDescent="0.25">
      <c r="A1484" s="36" t="s">
        <v>448</v>
      </c>
      <c r="B1484" s="7" t="s">
        <v>77</v>
      </c>
      <c r="C1484" s="7" t="s">
        <v>20</v>
      </c>
      <c r="D1484" s="36"/>
      <c r="E1484" s="31" t="str">
        <f>CONCATENATE(A1484,".",B1484,".",C1484)</f>
        <v>FUN.IVE.050</v>
      </c>
      <c r="F1484" s="15" t="s">
        <v>2560</v>
      </c>
      <c r="G1484" s="7"/>
      <c r="H1484" s="89"/>
      <c r="I1484" s="89"/>
      <c r="J1484" s="15"/>
    </row>
    <row r="1485" spans="1:17" s="85" customFormat="1" outlineLevel="3" collapsed="1" x14ac:dyDescent="0.25">
      <c r="A1485" s="88" t="s">
        <v>448</v>
      </c>
      <c r="B1485" s="34" t="s">
        <v>77</v>
      </c>
      <c r="C1485" s="34" t="s">
        <v>20</v>
      </c>
      <c r="D1485" s="34" t="s">
        <v>16</v>
      </c>
      <c r="E1485" s="87" t="str">
        <f>CONCATENATE(A1485,".",B1485,".",C1485,".",D1485)</f>
        <v>FUN.IVE.050.010</v>
      </c>
      <c r="F1485" s="33" t="s">
        <v>2561</v>
      </c>
      <c r="G1485" s="34" t="s">
        <v>453</v>
      </c>
      <c r="H1485" s="77" t="s">
        <v>855</v>
      </c>
      <c r="I1485" s="77" t="s">
        <v>2562</v>
      </c>
      <c r="J1485" s="86"/>
    </row>
    <row r="1486" spans="1:17" s="85" customFormat="1" outlineLevel="3" collapsed="1" x14ac:dyDescent="0.25">
      <c r="A1486" s="88" t="s">
        <v>448</v>
      </c>
      <c r="B1486" s="34" t="s">
        <v>77</v>
      </c>
      <c r="C1486" s="34" t="s">
        <v>20</v>
      </c>
      <c r="D1486" s="34" t="s">
        <v>17</v>
      </c>
      <c r="E1486" s="87" t="str">
        <f>CONCATENATE(A1486,".",B1486,".",C1486,".",D1486)</f>
        <v>FUN.IVE.050.020</v>
      </c>
      <c r="F1486" s="33" t="s">
        <v>2563</v>
      </c>
      <c r="G1486" s="34" t="s">
        <v>453</v>
      </c>
      <c r="H1486" s="77" t="s">
        <v>855</v>
      </c>
      <c r="I1486" s="77" t="s">
        <v>2564</v>
      </c>
      <c r="J1486" s="86"/>
    </row>
    <row r="1487" spans="1:17" s="174" customFormat="1" outlineLevel="1" x14ac:dyDescent="0.25">
      <c r="A1487" s="84" t="s">
        <v>448</v>
      </c>
      <c r="B1487" s="8" t="s">
        <v>79</v>
      </c>
      <c r="C1487" s="170"/>
      <c r="D1487" s="170"/>
      <c r="E1487" s="90" t="str">
        <f>CONCATENATE(A1487,".",B1487)</f>
        <v>FUN.IPC</v>
      </c>
      <c r="F1487" s="11" t="s">
        <v>80</v>
      </c>
      <c r="G1487" s="171"/>
      <c r="H1487" s="172"/>
      <c r="I1487" s="172"/>
      <c r="J1487" s="173"/>
      <c r="P1487" s="175"/>
      <c r="Q1487" s="175"/>
    </row>
    <row r="1488" spans="1:17" s="187" customFormat="1" outlineLevel="2" x14ac:dyDescent="0.25">
      <c r="A1488" s="36" t="s">
        <v>448</v>
      </c>
      <c r="B1488" s="36" t="s">
        <v>79</v>
      </c>
      <c r="C1488" s="36" t="s">
        <v>16</v>
      </c>
      <c r="D1488" s="36"/>
      <c r="E1488" s="177" t="str">
        <f>CONCATENATE(A1488,".",B1488,".",C1488)</f>
        <v>FUN.IPC.010</v>
      </c>
      <c r="F1488" s="15" t="s">
        <v>2565</v>
      </c>
      <c r="G1488" s="185"/>
      <c r="H1488" s="186"/>
      <c r="I1488" s="186"/>
      <c r="J1488" s="186"/>
      <c r="N1488" s="149"/>
      <c r="O1488" s="149"/>
      <c r="P1488" s="188"/>
      <c r="Q1488" s="188"/>
    </row>
    <row r="1489" spans="1:17" s="23" customFormat="1" outlineLevel="3" x14ac:dyDescent="0.25">
      <c r="A1489" s="34" t="s">
        <v>448</v>
      </c>
      <c r="B1489" s="34" t="s">
        <v>79</v>
      </c>
      <c r="C1489" s="34" t="s">
        <v>16</v>
      </c>
      <c r="D1489" s="34" t="s">
        <v>16</v>
      </c>
      <c r="E1489" s="33" t="str">
        <f t="shared" ref="E1489" si="117">CONCATENATE(A1489,".",B1489,".",C1489,".",D1489)</f>
        <v>FUN.IPC.010.010</v>
      </c>
      <c r="F1489" s="33" t="s">
        <v>2566</v>
      </c>
      <c r="G1489" s="34" t="s">
        <v>453</v>
      </c>
      <c r="H1489" s="77" t="s">
        <v>851</v>
      </c>
      <c r="I1489" s="77" t="s">
        <v>446</v>
      </c>
      <c r="J1489" s="86"/>
      <c r="N1489" s="76"/>
      <c r="O1489" s="76"/>
      <c r="P1489" s="68"/>
      <c r="Q1489" s="68"/>
    </row>
    <row r="1490" spans="1:17" s="23" customFormat="1" outlineLevel="3" x14ac:dyDescent="0.25">
      <c r="A1490" s="34" t="s">
        <v>448</v>
      </c>
      <c r="B1490" s="34" t="s">
        <v>79</v>
      </c>
      <c r="C1490" s="34" t="s">
        <v>16</v>
      </c>
      <c r="D1490" s="34" t="s">
        <v>17</v>
      </c>
      <c r="E1490" s="33" t="str">
        <f>CONCATENATE(A1490,".",B1490,".",C1490,".",D1490)</f>
        <v>FUN.IPC.010.020</v>
      </c>
      <c r="F1490" s="33" t="s">
        <v>2567</v>
      </c>
      <c r="G1490" s="34" t="s">
        <v>453</v>
      </c>
      <c r="H1490" s="77" t="s">
        <v>841</v>
      </c>
      <c r="I1490" s="77" t="s">
        <v>446</v>
      </c>
      <c r="J1490" s="86"/>
      <c r="N1490" s="76"/>
      <c r="O1490" s="76"/>
      <c r="P1490" s="68"/>
      <c r="Q1490" s="68"/>
    </row>
    <row r="1491" spans="1:17" s="23" customFormat="1" outlineLevel="3" x14ac:dyDescent="0.25">
      <c r="A1491" s="34" t="s">
        <v>448</v>
      </c>
      <c r="B1491" s="34" t="s">
        <v>79</v>
      </c>
      <c r="C1491" s="34" t="s">
        <v>16</v>
      </c>
      <c r="D1491" s="34" t="s">
        <v>18</v>
      </c>
      <c r="E1491" s="33" t="str">
        <f>CONCATENATE(A1491,".",B1491,".",C1491,".",D1491)</f>
        <v>FUN.IPC.010.030</v>
      </c>
      <c r="F1491" s="33" t="s">
        <v>2568</v>
      </c>
      <c r="G1491" s="34" t="s">
        <v>453</v>
      </c>
      <c r="H1491" s="77" t="s">
        <v>1036</v>
      </c>
      <c r="I1491" s="77" t="s">
        <v>446</v>
      </c>
      <c r="J1491" s="33"/>
      <c r="N1491" s="76"/>
      <c r="O1491" s="76"/>
      <c r="P1491" s="68"/>
      <c r="Q1491" s="68"/>
    </row>
    <row r="1492" spans="1:17" s="23" customFormat="1" outlineLevel="3" x14ac:dyDescent="0.25">
      <c r="A1492" s="34" t="s">
        <v>448</v>
      </c>
      <c r="B1492" s="34" t="s">
        <v>79</v>
      </c>
      <c r="C1492" s="34" t="s">
        <v>16</v>
      </c>
      <c r="D1492" s="34" t="s">
        <v>19</v>
      </c>
      <c r="E1492" s="33" t="str">
        <f>CONCATENATE(A1492,".",B1492,".",C1492,".",D1492)</f>
        <v>FUN.IPC.010.040</v>
      </c>
      <c r="F1492" s="33" t="s">
        <v>2569</v>
      </c>
      <c r="G1492" s="34" t="s">
        <v>453</v>
      </c>
      <c r="H1492" s="93" t="s">
        <v>1006</v>
      </c>
      <c r="I1492" s="33" t="s">
        <v>422</v>
      </c>
      <c r="J1492" s="33"/>
      <c r="N1492" s="76"/>
      <c r="O1492" s="76"/>
      <c r="P1492" s="68"/>
      <c r="Q1492" s="68"/>
    </row>
    <row r="1493" spans="1:17" s="23" customFormat="1" outlineLevel="3" x14ac:dyDescent="0.25">
      <c r="A1493" s="34" t="s">
        <v>448</v>
      </c>
      <c r="B1493" s="34" t="s">
        <v>79</v>
      </c>
      <c r="C1493" s="34" t="s">
        <v>16</v>
      </c>
      <c r="D1493" s="34" t="s">
        <v>20</v>
      </c>
      <c r="E1493" s="33" t="str">
        <f t="shared" ref="E1493:E1537" si="118">CONCATENATE(A1493,".",B1493,".",C1493,".",D1493)</f>
        <v>FUN.IPC.010.050</v>
      </c>
      <c r="F1493" s="33" t="s">
        <v>1030</v>
      </c>
      <c r="G1493" s="34" t="s">
        <v>453</v>
      </c>
      <c r="H1493" s="77" t="s">
        <v>841</v>
      </c>
      <c r="I1493" s="77" t="s">
        <v>446</v>
      </c>
      <c r="J1493" s="33"/>
      <c r="N1493" s="76"/>
      <c r="O1493" s="76"/>
      <c r="P1493" s="68"/>
      <c r="Q1493" s="68"/>
    </row>
    <row r="1494" spans="1:17" s="23" customFormat="1" outlineLevel="3" x14ac:dyDescent="0.25">
      <c r="A1494" s="34" t="s">
        <v>448</v>
      </c>
      <c r="B1494" s="34" t="s">
        <v>79</v>
      </c>
      <c r="C1494" s="34" t="s">
        <v>16</v>
      </c>
      <c r="D1494" s="34" t="s">
        <v>21</v>
      </c>
      <c r="E1494" s="33" t="str">
        <f t="shared" si="118"/>
        <v>FUN.IPC.010.060</v>
      </c>
      <c r="F1494" s="33" t="s">
        <v>2570</v>
      </c>
      <c r="G1494" s="34" t="s">
        <v>453</v>
      </c>
      <c r="H1494" s="93" t="s">
        <v>1033</v>
      </c>
      <c r="I1494" s="77" t="s">
        <v>446</v>
      </c>
      <c r="J1494" s="33"/>
      <c r="N1494" s="76"/>
      <c r="O1494" s="76"/>
      <c r="P1494" s="68"/>
      <c r="Q1494" s="68"/>
    </row>
    <row r="1495" spans="1:17" s="187" customFormat="1" outlineLevel="2" x14ac:dyDescent="0.25">
      <c r="A1495" s="36" t="s">
        <v>448</v>
      </c>
      <c r="B1495" s="176" t="s">
        <v>79</v>
      </c>
      <c r="C1495" s="176" t="s">
        <v>17</v>
      </c>
      <c r="D1495" s="176"/>
      <c r="E1495" s="177" t="str">
        <f>CONCATENATE(A1495,".",B1495,".",C1495)</f>
        <v>FUN.IPC.020</v>
      </c>
      <c r="F1495" s="15" t="s">
        <v>2571</v>
      </c>
      <c r="G1495" s="185"/>
      <c r="H1495" s="186"/>
      <c r="I1495" s="186"/>
      <c r="J1495" s="186"/>
      <c r="N1495" s="149"/>
      <c r="O1495" s="149"/>
      <c r="P1495" s="188"/>
      <c r="Q1495" s="188"/>
    </row>
    <row r="1496" spans="1:17" s="23" customFormat="1" outlineLevel="3" x14ac:dyDescent="0.25">
      <c r="A1496" s="34" t="s">
        <v>448</v>
      </c>
      <c r="B1496" s="34" t="s">
        <v>79</v>
      </c>
      <c r="C1496" s="34" t="s">
        <v>17</v>
      </c>
      <c r="D1496" s="34" t="s">
        <v>16</v>
      </c>
      <c r="E1496" s="118" t="str">
        <f t="shared" ref="E1496:E1505" si="119">CONCATENATE(A1496,".",B1496,".",C1496,".",D1496,)</f>
        <v>FUN.IPC.020.010</v>
      </c>
      <c r="F1496" s="111" t="s">
        <v>2572</v>
      </c>
      <c r="G1496" s="34" t="s">
        <v>457</v>
      </c>
      <c r="H1496" s="77" t="s">
        <v>687</v>
      </c>
      <c r="I1496" s="77" t="s">
        <v>446</v>
      </c>
      <c r="J1496" s="33"/>
      <c r="N1496" s="76"/>
      <c r="O1496" s="76"/>
      <c r="P1496" s="68"/>
      <c r="Q1496" s="68"/>
    </row>
    <row r="1497" spans="1:17" s="23" customFormat="1" outlineLevel="3" x14ac:dyDescent="0.25">
      <c r="A1497" s="34" t="s">
        <v>448</v>
      </c>
      <c r="B1497" s="34" t="s">
        <v>79</v>
      </c>
      <c r="C1497" s="34" t="s">
        <v>17</v>
      </c>
      <c r="D1497" s="34" t="s">
        <v>17</v>
      </c>
      <c r="E1497" s="118" t="str">
        <f t="shared" si="119"/>
        <v>FUN.IPC.020.020</v>
      </c>
      <c r="F1497" s="33" t="s">
        <v>1021</v>
      </c>
      <c r="G1497" s="34" t="s">
        <v>457</v>
      </c>
      <c r="H1497" s="93" t="s">
        <v>687</v>
      </c>
      <c r="I1497" s="77" t="s">
        <v>446</v>
      </c>
      <c r="J1497" s="33"/>
      <c r="N1497" s="76"/>
      <c r="O1497" s="76"/>
      <c r="P1497" s="68"/>
      <c r="Q1497" s="68"/>
    </row>
    <row r="1498" spans="1:17" s="23" customFormat="1" outlineLevel="3" x14ac:dyDescent="0.25">
      <c r="A1498" s="34" t="s">
        <v>448</v>
      </c>
      <c r="B1498" s="34" t="s">
        <v>79</v>
      </c>
      <c r="C1498" s="34" t="s">
        <v>17</v>
      </c>
      <c r="D1498" s="34" t="s">
        <v>18</v>
      </c>
      <c r="E1498" s="118" t="str">
        <f t="shared" si="119"/>
        <v>FUN.IPC.020.030</v>
      </c>
      <c r="F1498" s="33" t="s">
        <v>2573</v>
      </c>
      <c r="G1498" s="34" t="s">
        <v>457</v>
      </c>
      <c r="H1498" s="93" t="s">
        <v>687</v>
      </c>
      <c r="I1498" s="77" t="s">
        <v>446</v>
      </c>
      <c r="J1498" s="33"/>
      <c r="N1498" s="76"/>
      <c r="O1498" s="76"/>
      <c r="P1498" s="68"/>
      <c r="Q1498" s="68"/>
    </row>
    <row r="1499" spans="1:17" s="23" customFormat="1" outlineLevel="3" x14ac:dyDescent="0.25">
      <c r="A1499" s="34" t="s">
        <v>448</v>
      </c>
      <c r="B1499" s="34" t="s">
        <v>79</v>
      </c>
      <c r="C1499" s="34" t="s">
        <v>17</v>
      </c>
      <c r="D1499" s="34" t="s">
        <v>19</v>
      </c>
      <c r="E1499" s="118" t="str">
        <f t="shared" si="119"/>
        <v>FUN.IPC.020.040</v>
      </c>
      <c r="F1499" s="33" t="s">
        <v>1020</v>
      </c>
      <c r="G1499" s="34" t="s">
        <v>453</v>
      </c>
      <c r="H1499" s="93" t="s">
        <v>1018</v>
      </c>
      <c r="I1499" s="77" t="s">
        <v>446</v>
      </c>
      <c r="J1499" s="33"/>
      <c r="N1499" s="76"/>
      <c r="O1499" s="76"/>
      <c r="P1499" s="68"/>
      <c r="Q1499" s="68"/>
    </row>
    <row r="1500" spans="1:17" s="23" customFormat="1" outlineLevel="3" x14ac:dyDescent="0.25">
      <c r="A1500" s="34" t="s">
        <v>448</v>
      </c>
      <c r="B1500" s="34" t="s">
        <v>79</v>
      </c>
      <c r="C1500" s="34" t="s">
        <v>17</v>
      </c>
      <c r="D1500" s="34" t="s">
        <v>20</v>
      </c>
      <c r="E1500" s="118" t="str">
        <f t="shared" si="119"/>
        <v>FUN.IPC.020.050</v>
      </c>
      <c r="F1500" s="33" t="s">
        <v>1019</v>
      </c>
      <c r="G1500" s="34" t="s">
        <v>453</v>
      </c>
      <c r="H1500" s="93" t="s">
        <v>1018</v>
      </c>
      <c r="I1500" s="77" t="s">
        <v>446</v>
      </c>
      <c r="J1500" s="33"/>
      <c r="N1500" s="76"/>
      <c r="O1500" s="76"/>
      <c r="P1500" s="68"/>
      <c r="Q1500" s="68"/>
    </row>
    <row r="1501" spans="1:17" s="23" customFormat="1" outlineLevel="3" x14ac:dyDescent="0.25">
      <c r="A1501" s="34" t="s">
        <v>448</v>
      </c>
      <c r="B1501" s="34" t="s">
        <v>79</v>
      </c>
      <c r="C1501" s="34" t="s">
        <v>17</v>
      </c>
      <c r="D1501" s="34" t="s">
        <v>21</v>
      </c>
      <c r="E1501" s="118" t="str">
        <f t="shared" si="119"/>
        <v>FUN.IPC.020.060</v>
      </c>
      <c r="F1501" s="33" t="s">
        <v>134</v>
      </c>
      <c r="G1501" s="34" t="s">
        <v>453</v>
      </c>
      <c r="H1501" s="93" t="s">
        <v>1018</v>
      </c>
      <c r="I1501" s="77" t="s">
        <v>446</v>
      </c>
      <c r="J1501" s="33"/>
      <c r="N1501" s="76"/>
      <c r="O1501" s="76"/>
      <c r="P1501" s="68"/>
      <c r="Q1501" s="68"/>
    </row>
    <row r="1502" spans="1:17" s="23" customFormat="1" outlineLevel="3" x14ac:dyDescent="0.25">
      <c r="A1502" s="34" t="s">
        <v>448</v>
      </c>
      <c r="B1502" s="34" t="s">
        <v>79</v>
      </c>
      <c r="C1502" s="34" t="s">
        <v>17</v>
      </c>
      <c r="D1502" s="34" t="s">
        <v>22</v>
      </c>
      <c r="E1502" s="118" t="str">
        <f t="shared" si="119"/>
        <v>FUN.IPC.020.070</v>
      </c>
      <c r="F1502" s="33" t="s">
        <v>1017</v>
      </c>
      <c r="G1502" s="34" t="s">
        <v>453</v>
      </c>
      <c r="H1502" s="93" t="s">
        <v>1006</v>
      </c>
      <c r="I1502" s="33" t="s">
        <v>422</v>
      </c>
      <c r="J1502" s="33"/>
      <c r="N1502" s="76"/>
      <c r="O1502" s="76"/>
      <c r="P1502" s="68"/>
      <c r="Q1502" s="68"/>
    </row>
    <row r="1503" spans="1:17" s="23" customFormat="1" outlineLevel="3" x14ac:dyDescent="0.25">
      <c r="A1503" s="34" t="s">
        <v>448</v>
      </c>
      <c r="B1503" s="34" t="s">
        <v>79</v>
      </c>
      <c r="C1503" s="34" t="s">
        <v>17</v>
      </c>
      <c r="D1503" s="34" t="s">
        <v>23</v>
      </c>
      <c r="E1503" s="118" t="str">
        <f t="shared" si="119"/>
        <v>FUN.IPC.020.080</v>
      </c>
      <c r="F1503" s="33" t="s">
        <v>1057</v>
      </c>
      <c r="G1503" s="34" t="s">
        <v>453</v>
      </c>
      <c r="H1503" s="77" t="s">
        <v>960</v>
      </c>
      <c r="I1503" s="77" t="s">
        <v>446</v>
      </c>
      <c r="J1503" s="33"/>
      <c r="N1503" s="76"/>
      <c r="O1503" s="76"/>
      <c r="P1503" s="68"/>
      <c r="Q1503" s="68"/>
    </row>
    <row r="1504" spans="1:17" s="23" customFormat="1" outlineLevel="3" x14ac:dyDescent="0.25">
      <c r="A1504" s="34" t="s">
        <v>448</v>
      </c>
      <c r="B1504" s="34" t="s">
        <v>79</v>
      </c>
      <c r="C1504" s="34" t="s">
        <v>17</v>
      </c>
      <c r="D1504" s="34" t="s">
        <v>24</v>
      </c>
      <c r="E1504" s="118" t="str">
        <f t="shared" si="119"/>
        <v>FUN.IPC.020.090</v>
      </c>
      <c r="F1504" s="33" t="s">
        <v>2574</v>
      </c>
      <c r="G1504" s="34" t="s">
        <v>453</v>
      </c>
      <c r="H1504" s="77" t="s">
        <v>960</v>
      </c>
      <c r="I1504" s="77" t="s">
        <v>446</v>
      </c>
      <c r="J1504" s="33"/>
      <c r="N1504" s="76"/>
      <c r="O1504" s="76"/>
      <c r="P1504" s="68"/>
      <c r="Q1504" s="68"/>
    </row>
    <row r="1505" spans="1:17" s="23" customFormat="1" outlineLevel="3" x14ac:dyDescent="0.25">
      <c r="A1505" s="34" t="s">
        <v>448</v>
      </c>
      <c r="B1505" s="34" t="s">
        <v>79</v>
      </c>
      <c r="C1505" s="34" t="s">
        <v>17</v>
      </c>
      <c r="D1505" s="34" t="s">
        <v>25</v>
      </c>
      <c r="E1505" s="118" t="str">
        <f t="shared" si="119"/>
        <v>FUN.IPC.020.100</v>
      </c>
      <c r="F1505" s="33" t="s">
        <v>1058</v>
      </c>
      <c r="G1505" s="34" t="s">
        <v>453</v>
      </c>
      <c r="H1505" s="77" t="s">
        <v>960</v>
      </c>
      <c r="I1505" s="77" t="s">
        <v>446</v>
      </c>
      <c r="J1505" s="33"/>
      <c r="N1505" s="76"/>
      <c r="O1505" s="76"/>
      <c r="P1505" s="68"/>
      <c r="Q1505" s="68"/>
    </row>
    <row r="1506" spans="1:17" s="23" customFormat="1" outlineLevel="3" x14ac:dyDescent="0.25">
      <c r="A1506" s="34" t="s">
        <v>448</v>
      </c>
      <c r="B1506" s="34" t="s">
        <v>79</v>
      </c>
      <c r="C1506" s="34" t="s">
        <v>17</v>
      </c>
      <c r="D1506" s="34" t="s">
        <v>26</v>
      </c>
      <c r="E1506" s="33" t="str">
        <f>CONCATENATE(A1506,".",B1506,".",C1506,".",D1506)</f>
        <v>FUN.IPC.020.110</v>
      </c>
      <c r="F1506" s="33" t="s">
        <v>2575</v>
      </c>
      <c r="G1506" s="34" t="s">
        <v>453</v>
      </c>
      <c r="H1506" s="77" t="s">
        <v>691</v>
      </c>
      <c r="I1506" s="77" t="s">
        <v>446</v>
      </c>
      <c r="J1506" s="33"/>
      <c r="N1506" s="76"/>
      <c r="O1506" s="76"/>
      <c r="P1506" s="68"/>
      <c r="Q1506" s="68"/>
    </row>
    <row r="1507" spans="1:17" s="23" customFormat="1" outlineLevel="3" x14ac:dyDescent="0.25">
      <c r="A1507" s="34" t="s">
        <v>448</v>
      </c>
      <c r="B1507" s="34" t="s">
        <v>79</v>
      </c>
      <c r="C1507" s="34" t="s">
        <v>17</v>
      </c>
      <c r="D1507" s="34" t="s">
        <v>27</v>
      </c>
      <c r="E1507" s="33" t="str">
        <f t="shared" ref="E1507" si="120">CONCATENATE(A1507,".",B1507,".",C1507,".",D1507)</f>
        <v>FUN.IPC.020.120</v>
      </c>
      <c r="F1507" s="33" t="s">
        <v>2576</v>
      </c>
      <c r="G1507" s="34" t="s">
        <v>453</v>
      </c>
      <c r="H1507" s="124" t="s">
        <v>2577</v>
      </c>
      <c r="I1507" s="77" t="s">
        <v>2578</v>
      </c>
      <c r="J1507" s="86"/>
      <c r="N1507" s="76"/>
      <c r="O1507" s="76"/>
      <c r="P1507" s="68"/>
      <c r="Q1507" s="68"/>
    </row>
    <row r="1508" spans="1:17" s="187" customFormat="1" outlineLevel="2" x14ac:dyDescent="0.25">
      <c r="A1508" s="176" t="s">
        <v>448</v>
      </c>
      <c r="B1508" s="176" t="s">
        <v>79</v>
      </c>
      <c r="C1508" s="176" t="s">
        <v>18</v>
      </c>
      <c r="D1508" s="176"/>
      <c r="E1508" s="177" t="str">
        <f>CONCATENATE(A1508,".",B1508,".",C1508)</f>
        <v>FUN.IPC.030</v>
      </c>
      <c r="F1508" s="15" t="s">
        <v>2579</v>
      </c>
      <c r="G1508" s="185"/>
      <c r="H1508" s="186"/>
      <c r="I1508" s="186"/>
      <c r="J1508" s="186"/>
      <c r="N1508" s="149"/>
      <c r="O1508" s="149"/>
      <c r="P1508" s="188"/>
      <c r="Q1508" s="188"/>
    </row>
    <row r="1509" spans="1:17" s="23" customFormat="1" outlineLevel="3" x14ac:dyDescent="0.25">
      <c r="A1509" s="88" t="s">
        <v>448</v>
      </c>
      <c r="B1509" s="88" t="s">
        <v>79</v>
      </c>
      <c r="C1509" s="88" t="s">
        <v>18</v>
      </c>
      <c r="D1509" s="88" t="s">
        <v>16</v>
      </c>
      <c r="E1509" s="86" t="str">
        <f t="shared" ref="E1509:E1514" si="121">CONCATENATE(A1509,".",B1509,".",C1509,".",D1509)</f>
        <v>FUN.IPC.030.010</v>
      </c>
      <c r="F1509" s="86" t="s">
        <v>2580</v>
      </c>
      <c r="G1509" s="88" t="s">
        <v>453</v>
      </c>
      <c r="H1509" s="93" t="s">
        <v>2577</v>
      </c>
      <c r="I1509" s="77" t="s">
        <v>2581</v>
      </c>
      <c r="J1509" s="86"/>
      <c r="N1509" s="79"/>
      <c r="O1509" s="79"/>
      <c r="P1509" s="68"/>
      <c r="Q1509" s="68"/>
    </row>
    <row r="1510" spans="1:17" s="23" customFormat="1" outlineLevel="3" x14ac:dyDescent="0.25">
      <c r="A1510" s="34" t="s">
        <v>448</v>
      </c>
      <c r="B1510" s="34" t="s">
        <v>79</v>
      </c>
      <c r="C1510" s="34" t="s">
        <v>18</v>
      </c>
      <c r="D1510" s="34" t="s">
        <v>17</v>
      </c>
      <c r="E1510" s="33" t="str">
        <f t="shared" si="121"/>
        <v>FUN.IPC.030.020</v>
      </c>
      <c r="F1510" s="33" t="s">
        <v>2582</v>
      </c>
      <c r="G1510" s="34" t="s">
        <v>453</v>
      </c>
      <c r="H1510" s="93" t="s">
        <v>687</v>
      </c>
      <c r="I1510" s="77" t="s">
        <v>446</v>
      </c>
      <c r="J1510" s="86"/>
      <c r="N1510" s="76"/>
      <c r="O1510" s="76"/>
      <c r="P1510" s="68"/>
      <c r="Q1510" s="68"/>
    </row>
    <row r="1511" spans="1:17" s="23" customFormat="1" outlineLevel="3" x14ac:dyDescent="0.25">
      <c r="A1511" s="34" t="s">
        <v>448</v>
      </c>
      <c r="B1511" s="34" t="s">
        <v>79</v>
      </c>
      <c r="C1511" s="34" t="s">
        <v>18</v>
      </c>
      <c r="D1511" s="34" t="s">
        <v>18</v>
      </c>
      <c r="E1511" s="33" t="str">
        <f t="shared" si="121"/>
        <v>FUN.IPC.030.030</v>
      </c>
      <c r="F1511" s="33" t="s">
        <v>2583</v>
      </c>
      <c r="G1511" s="34" t="s">
        <v>453</v>
      </c>
      <c r="H1511" s="124" t="s">
        <v>2577</v>
      </c>
      <c r="I1511" s="77" t="s">
        <v>2584</v>
      </c>
      <c r="J1511" s="86"/>
      <c r="N1511" s="76"/>
      <c r="O1511" s="76"/>
      <c r="P1511" s="68"/>
      <c r="Q1511" s="68"/>
    </row>
    <row r="1512" spans="1:17" s="23" customFormat="1" outlineLevel="3" x14ac:dyDescent="0.25">
      <c r="A1512" s="34" t="s">
        <v>448</v>
      </c>
      <c r="B1512" s="34" t="s">
        <v>79</v>
      </c>
      <c r="C1512" s="34" t="s">
        <v>18</v>
      </c>
      <c r="D1512" s="34" t="s">
        <v>19</v>
      </c>
      <c r="E1512" s="33" t="str">
        <f t="shared" si="121"/>
        <v>FUN.IPC.030.040</v>
      </c>
      <c r="F1512" s="33" t="s">
        <v>2585</v>
      </c>
      <c r="G1512" s="34" t="s">
        <v>453</v>
      </c>
      <c r="H1512" s="124" t="s">
        <v>2577</v>
      </c>
      <c r="I1512" s="77" t="s">
        <v>2581</v>
      </c>
      <c r="J1512" s="86"/>
      <c r="N1512" s="76"/>
      <c r="O1512" s="76"/>
      <c r="P1512" s="68"/>
      <c r="Q1512" s="68"/>
    </row>
    <row r="1513" spans="1:17" s="23" customFormat="1" outlineLevel="3" x14ac:dyDescent="0.25">
      <c r="A1513" s="34" t="s">
        <v>448</v>
      </c>
      <c r="B1513" s="34" t="s">
        <v>79</v>
      </c>
      <c r="C1513" s="34" t="s">
        <v>18</v>
      </c>
      <c r="D1513" s="34" t="s">
        <v>20</v>
      </c>
      <c r="E1513" s="33" t="str">
        <f t="shared" si="121"/>
        <v>FUN.IPC.030.050</v>
      </c>
      <c r="F1513" s="33" t="s">
        <v>2586</v>
      </c>
      <c r="G1513" s="34" t="s">
        <v>453</v>
      </c>
      <c r="H1513" s="124" t="s">
        <v>2577</v>
      </c>
      <c r="I1513" s="77" t="s">
        <v>2587</v>
      </c>
      <c r="J1513" s="86"/>
      <c r="N1513" s="76"/>
      <c r="O1513" s="76"/>
      <c r="P1513" s="68"/>
      <c r="Q1513" s="68"/>
    </row>
    <row r="1514" spans="1:17" s="23" customFormat="1" outlineLevel="3" x14ac:dyDescent="0.25">
      <c r="A1514" s="34" t="s">
        <v>448</v>
      </c>
      <c r="B1514" s="34" t="s">
        <v>79</v>
      </c>
      <c r="C1514" s="34" t="s">
        <v>18</v>
      </c>
      <c r="D1514" s="34" t="s">
        <v>21</v>
      </c>
      <c r="E1514" s="33" t="str">
        <f t="shared" si="121"/>
        <v>FUN.IPC.030.060</v>
      </c>
      <c r="F1514" s="33" t="s">
        <v>2588</v>
      </c>
      <c r="G1514" s="34" t="s">
        <v>453</v>
      </c>
      <c r="H1514" s="124" t="s">
        <v>2577</v>
      </c>
      <c r="I1514" s="77" t="s">
        <v>446</v>
      </c>
      <c r="J1514" s="86"/>
      <c r="N1514" s="76"/>
      <c r="O1514" s="76"/>
      <c r="P1514" s="68"/>
      <c r="Q1514" s="68"/>
    </row>
    <row r="1515" spans="1:17" s="187" customFormat="1" outlineLevel="2" x14ac:dyDescent="0.25">
      <c r="A1515" s="176" t="s">
        <v>448</v>
      </c>
      <c r="B1515" s="176" t="s">
        <v>79</v>
      </c>
      <c r="C1515" s="176" t="s">
        <v>19</v>
      </c>
      <c r="D1515" s="176"/>
      <c r="E1515" s="177" t="str">
        <f>CONCATENATE(A1515,".",B1515,".",C1515)</f>
        <v>FUN.IPC.040</v>
      </c>
      <c r="F1515" s="15" t="s">
        <v>2589</v>
      </c>
      <c r="G1515" s="185"/>
      <c r="H1515" s="186"/>
      <c r="I1515" s="186"/>
      <c r="J1515" s="186"/>
      <c r="N1515" s="149"/>
      <c r="O1515" s="149"/>
      <c r="P1515" s="188"/>
      <c r="Q1515" s="188"/>
    </row>
    <row r="1516" spans="1:17" s="23" customFormat="1" outlineLevel="3" x14ac:dyDescent="0.25">
      <c r="A1516" s="34" t="s">
        <v>448</v>
      </c>
      <c r="B1516" s="34" t="s">
        <v>79</v>
      </c>
      <c r="C1516" s="34" t="s">
        <v>19</v>
      </c>
      <c r="D1516" s="34" t="s">
        <v>16</v>
      </c>
      <c r="E1516" s="33" t="str">
        <f t="shared" si="118"/>
        <v>FUN.IPC.040.010</v>
      </c>
      <c r="F1516" s="33" t="s">
        <v>2590</v>
      </c>
      <c r="G1516" s="34" t="s">
        <v>453</v>
      </c>
      <c r="H1516" s="124" t="s">
        <v>2591</v>
      </c>
      <c r="I1516" s="77" t="s">
        <v>446</v>
      </c>
      <c r="J1516" s="86"/>
      <c r="N1516" s="76"/>
      <c r="O1516" s="76"/>
      <c r="P1516" s="68"/>
      <c r="Q1516" s="68"/>
    </row>
    <row r="1517" spans="1:17" s="23" customFormat="1" outlineLevel="3" x14ac:dyDescent="0.25">
      <c r="A1517" s="34" t="s">
        <v>448</v>
      </c>
      <c r="B1517" s="34" t="s">
        <v>79</v>
      </c>
      <c r="C1517" s="34" t="s">
        <v>19</v>
      </c>
      <c r="D1517" s="34" t="s">
        <v>17</v>
      </c>
      <c r="E1517" s="33" t="str">
        <f t="shared" si="118"/>
        <v>FUN.IPC.040.020</v>
      </c>
      <c r="F1517" s="33" t="s">
        <v>2592</v>
      </c>
      <c r="G1517" s="34" t="s">
        <v>453</v>
      </c>
      <c r="H1517" s="124" t="s">
        <v>2591</v>
      </c>
      <c r="I1517" s="77" t="s">
        <v>446</v>
      </c>
      <c r="J1517" s="86"/>
      <c r="N1517" s="76"/>
      <c r="O1517" s="76"/>
      <c r="P1517" s="68"/>
      <c r="Q1517" s="68"/>
    </row>
    <row r="1518" spans="1:17" s="23" customFormat="1" outlineLevel="3" x14ac:dyDescent="0.25">
      <c r="A1518" s="34" t="s">
        <v>448</v>
      </c>
      <c r="B1518" s="34" t="s">
        <v>79</v>
      </c>
      <c r="C1518" s="34" t="s">
        <v>19</v>
      </c>
      <c r="D1518" s="34" t="s">
        <v>18</v>
      </c>
      <c r="E1518" s="33" t="str">
        <f t="shared" si="118"/>
        <v>FUN.IPC.040.030</v>
      </c>
      <c r="F1518" s="33" t="s">
        <v>2593</v>
      </c>
      <c r="G1518" s="34" t="s">
        <v>453</v>
      </c>
      <c r="H1518" s="124" t="s">
        <v>2591</v>
      </c>
      <c r="I1518" s="77" t="s">
        <v>446</v>
      </c>
      <c r="J1518" s="86"/>
      <c r="N1518" s="76"/>
      <c r="O1518" s="76"/>
      <c r="P1518" s="68"/>
      <c r="Q1518" s="68"/>
    </row>
    <row r="1519" spans="1:17" s="23" customFormat="1" outlineLevel="3" x14ac:dyDescent="0.25">
      <c r="A1519" s="34" t="s">
        <v>448</v>
      </c>
      <c r="B1519" s="34" t="s">
        <v>79</v>
      </c>
      <c r="C1519" s="34" t="s">
        <v>19</v>
      </c>
      <c r="D1519" s="34" t="s">
        <v>19</v>
      </c>
      <c r="E1519" s="33" t="str">
        <f t="shared" si="118"/>
        <v>FUN.IPC.040.040</v>
      </c>
      <c r="F1519" s="33" t="s">
        <v>2594</v>
      </c>
      <c r="G1519" s="34" t="s">
        <v>453</v>
      </c>
      <c r="H1519" s="124" t="s">
        <v>2591</v>
      </c>
      <c r="I1519" s="77" t="s">
        <v>446</v>
      </c>
      <c r="J1519" s="86"/>
      <c r="N1519" s="76"/>
      <c r="O1519" s="76"/>
      <c r="P1519" s="68"/>
      <c r="Q1519" s="68"/>
    </row>
    <row r="1520" spans="1:17" s="23" customFormat="1" outlineLevel="3" x14ac:dyDescent="0.25">
      <c r="A1520" s="34" t="s">
        <v>448</v>
      </c>
      <c r="B1520" s="34" t="s">
        <v>79</v>
      </c>
      <c r="C1520" s="34" t="s">
        <v>19</v>
      </c>
      <c r="D1520" s="34" t="s">
        <v>20</v>
      </c>
      <c r="E1520" s="33" t="str">
        <f t="shared" si="118"/>
        <v>FUN.IPC.040.050</v>
      </c>
      <c r="F1520" s="33" t="s">
        <v>2595</v>
      </c>
      <c r="G1520" s="34" t="s">
        <v>453</v>
      </c>
      <c r="H1520" s="124" t="s">
        <v>2591</v>
      </c>
      <c r="I1520" s="77" t="s">
        <v>446</v>
      </c>
      <c r="J1520" s="86"/>
      <c r="N1520" s="76"/>
      <c r="O1520" s="76"/>
      <c r="P1520" s="68"/>
      <c r="Q1520" s="68"/>
    </row>
    <row r="1521" spans="1:17" s="23" customFormat="1" outlineLevel="3" x14ac:dyDescent="0.25">
      <c r="A1521" s="34" t="s">
        <v>448</v>
      </c>
      <c r="B1521" s="34" t="s">
        <v>79</v>
      </c>
      <c r="C1521" s="34" t="s">
        <v>19</v>
      </c>
      <c r="D1521" s="34" t="s">
        <v>21</v>
      </c>
      <c r="E1521" s="33" t="str">
        <f t="shared" si="118"/>
        <v>FUN.IPC.040.060</v>
      </c>
      <c r="F1521" s="33" t="s">
        <v>2596</v>
      </c>
      <c r="G1521" s="34" t="s">
        <v>453</v>
      </c>
      <c r="H1521" s="124" t="s">
        <v>2591</v>
      </c>
      <c r="I1521" s="77" t="s">
        <v>446</v>
      </c>
      <c r="J1521" s="86"/>
      <c r="N1521" s="76"/>
      <c r="O1521" s="76"/>
      <c r="P1521" s="68"/>
      <c r="Q1521" s="68"/>
    </row>
    <row r="1522" spans="1:17" s="23" customFormat="1" outlineLevel="3" x14ac:dyDescent="0.25">
      <c r="A1522" s="34" t="s">
        <v>448</v>
      </c>
      <c r="B1522" s="34" t="s">
        <v>79</v>
      </c>
      <c r="C1522" s="34" t="s">
        <v>19</v>
      </c>
      <c r="D1522" s="34" t="s">
        <v>22</v>
      </c>
      <c r="E1522" s="33" t="str">
        <f t="shared" si="118"/>
        <v>FUN.IPC.040.070</v>
      </c>
      <c r="F1522" s="33" t="s">
        <v>2597</v>
      </c>
      <c r="G1522" s="34" t="s">
        <v>453</v>
      </c>
      <c r="H1522" s="124" t="s">
        <v>2591</v>
      </c>
      <c r="I1522" s="77" t="s">
        <v>446</v>
      </c>
      <c r="J1522" s="86"/>
      <c r="N1522" s="76"/>
      <c r="O1522" s="76"/>
      <c r="P1522" s="68"/>
      <c r="Q1522" s="68"/>
    </row>
    <row r="1523" spans="1:17" s="187" customFormat="1" outlineLevel="2" x14ac:dyDescent="0.25">
      <c r="A1523" s="176" t="s">
        <v>448</v>
      </c>
      <c r="B1523" s="176" t="s">
        <v>79</v>
      </c>
      <c r="C1523" s="176" t="s">
        <v>20</v>
      </c>
      <c r="D1523" s="176"/>
      <c r="E1523" s="177" t="str">
        <f>CONCATENATE(A1523,".",B1523,".",C1523)</f>
        <v>FUN.IPC.050</v>
      </c>
      <c r="F1523" s="15" t="s">
        <v>2598</v>
      </c>
      <c r="G1523" s="185"/>
      <c r="H1523" s="186"/>
      <c r="I1523" s="186"/>
      <c r="J1523" s="186"/>
      <c r="N1523" s="149"/>
      <c r="O1523" s="149"/>
      <c r="P1523" s="188"/>
      <c r="Q1523" s="188"/>
    </row>
    <row r="1524" spans="1:17" s="23" customFormat="1" outlineLevel="3" x14ac:dyDescent="0.25">
      <c r="A1524" s="34" t="s">
        <v>448</v>
      </c>
      <c r="B1524" s="34" t="s">
        <v>79</v>
      </c>
      <c r="C1524" s="34" t="s">
        <v>20</v>
      </c>
      <c r="D1524" s="34" t="s">
        <v>16</v>
      </c>
      <c r="E1524" s="33" t="str">
        <f>CONCATENATE(A1524,".",B1524,".",C1524,".",D1524)</f>
        <v>FUN.IPC.050.010</v>
      </c>
      <c r="F1524" s="33" t="s">
        <v>2599</v>
      </c>
      <c r="G1524" s="34" t="s">
        <v>453</v>
      </c>
      <c r="H1524" s="77" t="s">
        <v>903</v>
      </c>
      <c r="I1524" s="77" t="s">
        <v>446</v>
      </c>
      <c r="J1524" s="86"/>
      <c r="N1524" s="76"/>
      <c r="O1524" s="76"/>
      <c r="P1524" s="68"/>
      <c r="Q1524" s="68"/>
    </row>
    <row r="1525" spans="1:17" s="23" customFormat="1" outlineLevel="3" x14ac:dyDescent="0.25">
      <c r="A1525" s="34" t="s">
        <v>448</v>
      </c>
      <c r="B1525" s="34" t="s">
        <v>79</v>
      </c>
      <c r="C1525" s="34" t="s">
        <v>20</v>
      </c>
      <c r="D1525" s="34" t="s">
        <v>17</v>
      </c>
      <c r="E1525" s="33" t="str">
        <f>CONCATENATE(A1525,".",B1525,".",C1525,".",D1525)</f>
        <v>FUN.IPC.050.020</v>
      </c>
      <c r="F1525" s="33" t="s">
        <v>2600</v>
      </c>
      <c r="G1525" s="34" t="s">
        <v>453</v>
      </c>
      <c r="H1525" s="77" t="s">
        <v>903</v>
      </c>
      <c r="I1525" s="77" t="s">
        <v>446</v>
      </c>
      <c r="J1525" s="86"/>
      <c r="N1525" s="76"/>
      <c r="O1525" s="76"/>
      <c r="P1525" s="68"/>
      <c r="Q1525" s="68"/>
    </row>
    <row r="1526" spans="1:17" s="23" customFormat="1" outlineLevel="3" x14ac:dyDescent="0.25">
      <c r="A1526" s="34" t="s">
        <v>448</v>
      </c>
      <c r="B1526" s="34" t="s">
        <v>79</v>
      </c>
      <c r="C1526" s="34" t="s">
        <v>20</v>
      </c>
      <c r="D1526" s="34" t="s">
        <v>18</v>
      </c>
      <c r="E1526" s="33" t="str">
        <f>CONCATENATE(A1526,".",B1526,".",C1526,".",D1526)</f>
        <v>FUN.IPC.050.030</v>
      </c>
      <c r="F1526" s="33" t="s">
        <v>2601</v>
      </c>
      <c r="G1526" s="34" t="s">
        <v>457</v>
      </c>
      <c r="H1526" s="124" t="s">
        <v>551</v>
      </c>
      <c r="I1526" s="33" t="s">
        <v>422</v>
      </c>
      <c r="J1526" s="86"/>
      <c r="N1526" s="76"/>
      <c r="O1526" s="76"/>
      <c r="P1526" s="68"/>
      <c r="Q1526" s="68"/>
    </row>
    <row r="1527" spans="1:17" s="23" customFormat="1" outlineLevel="3" x14ac:dyDescent="0.25">
      <c r="A1527" s="34" t="s">
        <v>448</v>
      </c>
      <c r="B1527" s="34" t="s">
        <v>79</v>
      </c>
      <c r="C1527" s="34" t="s">
        <v>20</v>
      </c>
      <c r="D1527" s="34" t="s">
        <v>19</v>
      </c>
      <c r="E1527" s="33" t="str">
        <f>CONCATENATE(A1527,".",B1527,".",C1527,".",D1527)</f>
        <v>FUN.IPC.050.040</v>
      </c>
      <c r="F1527" s="33" t="s">
        <v>2602</v>
      </c>
      <c r="G1527" s="34" t="s">
        <v>453</v>
      </c>
      <c r="H1527" s="107" t="s">
        <v>936</v>
      </c>
      <c r="I1527" s="77" t="s">
        <v>446</v>
      </c>
      <c r="J1527" s="86"/>
      <c r="N1527" s="76"/>
      <c r="O1527" s="76"/>
      <c r="P1527" s="68"/>
      <c r="Q1527" s="68"/>
    </row>
    <row r="1528" spans="1:17" s="23" customFormat="1" outlineLevel="3" x14ac:dyDescent="0.25">
      <c r="A1528" s="34" t="s">
        <v>448</v>
      </c>
      <c r="B1528" s="34" t="s">
        <v>79</v>
      </c>
      <c r="C1528" s="34" t="s">
        <v>20</v>
      </c>
      <c r="D1528" s="34" t="s">
        <v>20</v>
      </c>
      <c r="E1528" s="33" t="str">
        <f t="shared" si="118"/>
        <v>FUN.IPC.050.050</v>
      </c>
      <c r="F1528" s="33" t="s">
        <v>2603</v>
      </c>
      <c r="G1528" s="34" t="s">
        <v>453</v>
      </c>
      <c r="H1528" s="107" t="s">
        <v>1219</v>
      </c>
      <c r="I1528" s="77" t="s">
        <v>1218</v>
      </c>
      <c r="J1528" s="86"/>
      <c r="N1528" s="76"/>
      <c r="O1528" s="76"/>
      <c r="P1528" s="68"/>
      <c r="Q1528" s="68"/>
    </row>
    <row r="1529" spans="1:17" s="23" customFormat="1" outlineLevel="3" x14ac:dyDescent="0.25">
      <c r="A1529" s="34" t="s">
        <v>448</v>
      </c>
      <c r="B1529" s="34" t="s">
        <v>79</v>
      </c>
      <c r="C1529" s="34" t="s">
        <v>20</v>
      </c>
      <c r="D1529" s="34" t="s">
        <v>21</v>
      </c>
      <c r="E1529" s="33" t="str">
        <f t="shared" si="118"/>
        <v>FUN.IPC.050.060</v>
      </c>
      <c r="F1529" s="33" t="s">
        <v>2604</v>
      </c>
      <c r="G1529" s="34" t="s">
        <v>453</v>
      </c>
      <c r="H1529" s="107" t="s">
        <v>1271</v>
      </c>
      <c r="I1529" s="77" t="s">
        <v>446</v>
      </c>
      <c r="J1529" s="86"/>
      <c r="N1529" s="76"/>
      <c r="O1529" s="76"/>
      <c r="P1529" s="68"/>
      <c r="Q1529" s="68"/>
    </row>
    <row r="1530" spans="1:17" s="23" customFormat="1" outlineLevel="3" x14ac:dyDescent="0.25">
      <c r="A1530" s="34" t="s">
        <v>448</v>
      </c>
      <c r="B1530" s="34" t="s">
        <v>79</v>
      </c>
      <c r="C1530" s="34" t="s">
        <v>20</v>
      </c>
      <c r="D1530" s="34" t="s">
        <v>22</v>
      </c>
      <c r="E1530" s="33" t="str">
        <f t="shared" si="118"/>
        <v>FUN.IPC.050.070</v>
      </c>
      <c r="F1530" s="33" t="s">
        <v>2605</v>
      </c>
      <c r="G1530" s="34" t="s">
        <v>453</v>
      </c>
      <c r="H1530" s="107" t="s">
        <v>452</v>
      </c>
      <c r="I1530" s="77" t="s">
        <v>2606</v>
      </c>
      <c r="J1530" s="86"/>
      <c r="N1530" s="76"/>
      <c r="O1530" s="76"/>
      <c r="P1530" s="68"/>
      <c r="Q1530" s="68"/>
    </row>
    <row r="1531" spans="1:17" s="23" customFormat="1" outlineLevel="3" x14ac:dyDescent="0.25">
      <c r="A1531" s="34" t="s">
        <v>448</v>
      </c>
      <c r="B1531" s="34" t="s">
        <v>79</v>
      </c>
      <c r="C1531" s="34" t="s">
        <v>20</v>
      </c>
      <c r="D1531" s="34" t="s">
        <v>23</v>
      </c>
      <c r="E1531" s="33" t="str">
        <f t="shared" si="118"/>
        <v>FUN.IPC.050.080</v>
      </c>
      <c r="F1531" s="33" t="s">
        <v>2607</v>
      </c>
      <c r="G1531" s="34" t="s">
        <v>453</v>
      </c>
      <c r="H1531" s="107" t="s">
        <v>452</v>
      </c>
      <c r="I1531" s="77" t="s">
        <v>2608</v>
      </c>
      <c r="J1531" s="86"/>
      <c r="N1531" s="76"/>
      <c r="O1531" s="76"/>
      <c r="P1531" s="68"/>
      <c r="Q1531" s="68"/>
    </row>
    <row r="1532" spans="1:17" s="23" customFormat="1" outlineLevel="3" x14ac:dyDescent="0.25">
      <c r="A1532" s="34" t="s">
        <v>448</v>
      </c>
      <c r="B1532" s="34" t="s">
        <v>79</v>
      </c>
      <c r="C1532" s="34" t="s">
        <v>20</v>
      </c>
      <c r="D1532" s="34" t="s">
        <v>24</v>
      </c>
      <c r="E1532" s="33" t="str">
        <f t="shared" si="118"/>
        <v>FUN.IPC.050.090</v>
      </c>
      <c r="F1532" s="33" t="s">
        <v>2609</v>
      </c>
      <c r="G1532" s="34" t="s">
        <v>453</v>
      </c>
      <c r="H1532" s="107" t="s">
        <v>452</v>
      </c>
      <c r="I1532" s="77" t="s">
        <v>680</v>
      </c>
      <c r="J1532" s="86"/>
      <c r="N1532" s="76"/>
      <c r="O1532" s="76"/>
      <c r="P1532" s="68"/>
      <c r="Q1532" s="68"/>
    </row>
    <row r="1533" spans="1:17" s="23" customFormat="1" outlineLevel="3" x14ac:dyDescent="0.25">
      <c r="A1533" s="34" t="s">
        <v>448</v>
      </c>
      <c r="B1533" s="34" t="s">
        <v>79</v>
      </c>
      <c r="C1533" s="34" t="s">
        <v>20</v>
      </c>
      <c r="D1533" s="34" t="s">
        <v>25</v>
      </c>
      <c r="E1533" s="33" t="str">
        <f t="shared" si="118"/>
        <v>FUN.IPC.050.100</v>
      </c>
      <c r="F1533" s="33" t="s">
        <v>2610</v>
      </c>
      <c r="G1533" s="34" t="s">
        <v>453</v>
      </c>
      <c r="H1533" s="107" t="s">
        <v>452</v>
      </c>
      <c r="I1533" s="77" t="s">
        <v>2611</v>
      </c>
      <c r="J1533" s="86"/>
      <c r="N1533" s="76"/>
      <c r="O1533" s="76"/>
      <c r="P1533" s="68"/>
      <c r="Q1533" s="68"/>
    </row>
    <row r="1534" spans="1:17" s="23" customFormat="1" outlineLevel="3" x14ac:dyDescent="0.25">
      <c r="A1534" s="34" t="s">
        <v>448</v>
      </c>
      <c r="B1534" s="34" t="s">
        <v>79</v>
      </c>
      <c r="C1534" s="34" t="s">
        <v>20</v>
      </c>
      <c r="D1534" s="34" t="s">
        <v>26</v>
      </c>
      <c r="E1534" s="33" t="str">
        <f t="shared" si="118"/>
        <v>FUN.IPC.050.110</v>
      </c>
      <c r="F1534" s="33" t="s">
        <v>2612</v>
      </c>
      <c r="G1534" s="34" t="s">
        <v>453</v>
      </c>
      <c r="H1534" s="107" t="s">
        <v>452</v>
      </c>
      <c r="I1534" s="77" t="s">
        <v>2613</v>
      </c>
      <c r="J1534" s="86"/>
      <c r="N1534" s="76"/>
      <c r="O1534" s="76"/>
      <c r="P1534" s="68"/>
      <c r="Q1534" s="68"/>
    </row>
    <row r="1535" spans="1:17" s="23" customFormat="1" outlineLevel="3" x14ac:dyDescent="0.25">
      <c r="A1535" s="34" t="s">
        <v>448</v>
      </c>
      <c r="B1535" s="34" t="s">
        <v>79</v>
      </c>
      <c r="C1535" s="34" t="s">
        <v>20</v>
      </c>
      <c r="D1535" s="34" t="s">
        <v>27</v>
      </c>
      <c r="E1535" s="33" t="str">
        <f t="shared" si="118"/>
        <v>FUN.IPC.050.120</v>
      </c>
      <c r="F1535" s="33" t="s">
        <v>2614</v>
      </c>
      <c r="G1535" s="34" t="s">
        <v>453</v>
      </c>
      <c r="H1535" s="107" t="s">
        <v>452</v>
      </c>
      <c r="I1535" s="77" t="s">
        <v>2615</v>
      </c>
      <c r="J1535" s="86"/>
      <c r="N1535" s="76"/>
      <c r="O1535" s="76"/>
      <c r="P1535" s="68"/>
      <c r="Q1535" s="68"/>
    </row>
    <row r="1536" spans="1:17" s="23" customFormat="1" outlineLevel="3" x14ac:dyDescent="0.25">
      <c r="A1536" s="34" t="s">
        <v>448</v>
      </c>
      <c r="B1536" s="34" t="s">
        <v>79</v>
      </c>
      <c r="C1536" s="34" t="s">
        <v>20</v>
      </c>
      <c r="D1536" s="34" t="s">
        <v>28</v>
      </c>
      <c r="E1536" s="33" t="str">
        <f t="shared" si="118"/>
        <v>FUN.IPC.050.130</v>
      </c>
      <c r="F1536" s="33" t="s">
        <v>2616</v>
      </c>
      <c r="G1536" s="34" t="s">
        <v>453</v>
      </c>
      <c r="H1536" s="107" t="s">
        <v>887</v>
      </c>
      <c r="I1536" s="77" t="s">
        <v>446</v>
      </c>
      <c r="J1536" s="86"/>
      <c r="N1536" s="76"/>
      <c r="O1536" s="76"/>
      <c r="P1536" s="68"/>
      <c r="Q1536" s="68"/>
    </row>
    <row r="1537" spans="1:17" s="23" customFormat="1" outlineLevel="3" x14ac:dyDescent="0.25">
      <c r="A1537" s="34" t="s">
        <v>448</v>
      </c>
      <c r="B1537" s="34" t="s">
        <v>79</v>
      </c>
      <c r="C1537" s="34" t="s">
        <v>20</v>
      </c>
      <c r="D1537" s="34" t="s">
        <v>171</v>
      </c>
      <c r="E1537" s="33" t="str">
        <f t="shared" si="118"/>
        <v>FUN.IPC.050.140</v>
      </c>
      <c r="F1537" s="33" t="s">
        <v>2617</v>
      </c>
      <c r="G1537" s="34" t="s">
        <v>453</v>
      </c>
      <c r="H1537" s="124" t="s">
        <v>2591</v>
      </c>
      <c r="I1537" s="77" t="s">
        <v>446</v>
      </c>
      <c r="J1537" s="86"/>
      <c r="N1537" s="76"/>
      <c r="O1537" s="76"/>
      <c r="P1537" s="68"/>
      <c r="Q1537" s="68"/>
    </row>
    <row r="1538" spans="1:17" s="81" customFormat="1" outlineLevel="1" x14ac:dyDescent="0.25">
      <c r="A1538" s="84" t="s">
        <v>448</v>
      </c>
      <c r="B1538" s="8" t="s">
        <v>81</v>
      </c>
      <c r="C1538" s="84"/>
      <c r="D1538" s="84"/>
      <c r="E1538" s="90" t="str">
        <f t="shared" ref="E1538" si="122">CONCATENATE(A1538,".",B1538)</f>
        <v>FUN.URB</v>
      </c>
      <c r="F1538" s="11" t="s">
        <v>82</v>
      </c>
      <c r="G1538" s="8"/>
      <c r="H1538" s="90"/>
      <c r="I1538" s="90"/>
      <c r="J1538" s="11"/>
      <c r="P1538" s="68"/>
      <c r="Q1538" s="68"/>
    </row>
    <row r="1539" spans="1:17" s="17" customFormat="1" outlineLevel="2" x14ac:dyDescent="0.25">
      <c r="A1539" s="7" t="s">
        <v>448</v>
      </c>
      <c r="B1539" s="7" t="s">
        <v>81</v>
      </c>
      <c r="C1539" s="7" t="s">
        <v>16</v>
      </c>
      <c r="D1539" s="7"/>
      <c r="E1539" s="15" t="str">
        <f>CONCATENATE(A1539,".",B1539,".",C1539)</f>
        <v>FUN.URB.010</v>
      </c>
      <c r="F1539" s="15" t="s">
        <v>829</v>
      </c>
      <c r="G1539" s="36"/>
      <c r="H1539" s="15"/>
      <c r="I1539" s="15"/>
      <c r="J1539" s="31"/>
      <c r="N1539" s="81"/>
      <c r="O1539" s="81"/>
      <c r="P1539" s="68"/>
      <c r="Q1539" s="68"/>
    </row>
    <row r="1540" spans="1:17" s="19" customFormat="1" outlineLevel="3" x14ac:dyDescent="0.25">
      <c r="A1540" s="9" t="s">
        <v>448</v>
      </c>
      <c r="B1540" s="9" t="s">
        <v>81</v>
      </c>
      <c r="C1540" s="9" t="s">
        <v>16</v>
      </c>
      <c r="D1540" s="9" t="s">
        <v>16</v>
      </c>
      <c r="E1540" s="18" t="str">
        <f t="shared" ref="E1540" si="123">CONCATENATE(A1540,".",B1540,".",C1540,".",D1540)</f>
        <v>FUN.URB.010.010</v>
      </c>
      <c r="F1540" s="18" t="s">
        <v>828</v>
      </c>
      <c r="G1540" s="42" t="s">
        <v>453</v>
      </c>
      <c r="H1540" s="107" t="s">
        <v>463</v>
      </c>
      <c r="I1540" s="107" t="s">
        <v>827</v>
      </c>
      <c r="J1540" s="32"/>
      <c r="N1540" s="81"/>
      <c r="O1540" s="81"/>
      <c r="P1540" s="68"/>
      <c r="Q1540" s="68"/>
    </row>
    <row r="1541" spans="1:17" s="17" customFormat="1" outlineLevel="2" x14ac:dyDescent="0.25">
      <c r="A1541" s="7" t="s">
        <v>448</v>
      </c>
      <c r="B1541" s="7" t="s">
        <v>81</v>
      </c>
      <c r="C1541" s="7" t="s">
        <v>17</v>
      </c>
      <c r="D1541" s="7"/>
      <c r="E1541" s="15" t="str">
        <f>CONCATENATE(A1541,".",B1541,".",C1541)</f>
        <v>FUN.URB.020</v>
      </c>
      <c r="F1541" s="15" t="s">
        <v>826</v>
      </c>
      <c r="G1541" s="36"/>
      <c r="H1541" s="15"/>
      <c r="I1541" s="15"/>
      <c r="J1541" s="31"/>
      <c r="N1541" s="81"/>
      <c r="O1541" s="81"/>
      <c r="P1541" s="68"/>
      <c r="Q1541" s="68"/>
    </row>
    <row r="1542" spans="1:17" s="19" customFormat="1" outlineLevel="3" collapsed="1" x14ac:dyDescent="0.25">
      <c r="A1542" s="9" t="s">
        <v>448</v>
      </c>
      <c r="B1542" s="9" t="s">
        <v>81</v>
      </c>
      <c r="C1542" s="9" t="s">
        <v>17</v>
      </c>
      <c r="D1542" s="9" t="s">
        <v>16</v>
      </c>
      <c r="E1542" s="18" t="str">
        <f t="shared" ref="E1542:E1558" si="124">CONCATENATE(A1542,".",B1542,".",C1542,".",D1542)</f>
        <v>FUN.URB.020.010</v>
      </c>
      <c r="F1542" s="18" t="s">
        <v>825</v>
      </c>
      <c r="G1542" s="42" t="s">
        <v>457</v>
      </c>
      <c r="H1542" s="107" t="s">
        <v>463</v>
      </c>
      <c r="I1542" s="77" t="s">
        <v>446</v>
      </c>
      <c r="J1542" s="32"/>
      <c r="N1542" s="81"/>
      <c r="O1542" s="81"/>
      <c r="P1542" s="68"/>
      <c r="Q1542" s="68"/>
    </row>
    <row r="1543" spans="1:17" s="19" customFormat="1" outlineLevel="3" collapsed="1" x14ac:dyDescent="0.25">
      <c r="A1543" s="9" t="s">
        <v>448</v>
      </c>
      <c r="B1543" s="9" t="s">
        <v>81</v>
      </c>
      <c r="C1543" s="9" t="s">
        <v>17</v>
      </c>
      <c r="D1543" s="9" t="s">
        <v>17</v>
      </c>
      <c r="E1543" s="18" t="str">
        <f t="shared" si="124"/>
        <v>FUN.URB.020.020</v>
      </c>
      <c r="F1543" s="18" t="s">
        <v>824</v>
      </c>
      <c r="G1543" s="42" t="s">
        <v>457</v>
      </c>
      <c r="H1543" s="107" t="s">
        <v>463</v>
      </c>
      <c r="I1543" s="77" t="s">
        <v>446</v>
      </c>
      <c r="J1543" s="32"/>
      <c r="N1543" s="81"/>
      <c r="O1543" s="81"/>
      <c r="P1543" s="68"/>
      <c r="Q1543" s="68"/>
    </row>
    <row r="1544" spans="1:17" s="19" customFormat="1" outlineLevel="3" collapsed="1" x14ac:dyDescent="0.25">
      <c r="A1544" s="9" t="s">
        <v>448</v>
      </c>
      <c r="B1544" s="9" t="s">
        <v>81</v>
      </c>
      <c r="C1544" s="9" t="s">
        <v>17</v>
      </c>
      <c r="D1544" s="9" t="s">
        <v>18</v>
      </c>
      <c r="E1544" s="18" t="str">
        <f t="shared" si="124"/>
        <v>FUN.URB.020.030</v>
      </c>
      <c r="F1544" s="18" t="s">
        <v>788</v>
      </c>
      <c r="G1544" s="42" t="s">
        <v>512</v>
      </c>
      <c r="H1544" s="107" t="s">
        <v>774</v>
      </c>
      <c r="I1544" s="77" t="s">
        <v>446</v>
      </c>
      <c r="J1544" s="32"/>
      <c r="N1544" s="81"/>
      <c r="O1544" s="81"/>
      <c r="P1544" s="68"/>
      <c r="Q1544" s="68"/>
    </row>
    <row r="1545" spans="1:17" s="19" customFormat="1" outlineLevel="3" collapsed="1" x14ac:dyDescent="0.25">
      <c r="A1545" s="9" t="s">
        <v>448</v>
      </c>
      <c r="B1545" s="9" t="s">
        <v>81</v>
      </c>
      <c r="C1545" s="9" t="s">
        <v>17</v>
      </c>
      <c r="D1545" s="9" t="s">
        <v>19</v>
      </c>
      <c r="E1545" s="18" t="str">
        <f t="shared" si="124"/>
        <v>FUN.URB.020.040</v>
      </c>
      <c r="F1545" s="18" t="s">
        <v>823</v>
      </c>
      <c r="G1545" s="42" t="s">
        <v>512</v>
      </c>
      <c r="H1545" s="107" t="s">
        <v>774</v>
      </c>
      <c r="I1545" s="77" t="s">
        <v>446</v>
      </c>
      <c r="J1545" s="32"/>
      <c r="N1545" s="81"/>
      <c r="O1545" s="81"/>
      <c r="P1545" s="68"/>
      <c r="Q1545" s="68"/>
    </row>
    <row r="1546" spans="1:17" s="19" customFormat="1" outlineLevel="3" collapsed="1" x14ac:dyDescent="0.25">
      <c r="A1546" s="9" t="s">
        <v>448</v>
      </c>
      <c r="B1546" s="9" t="s">
        <v>81</v>
      </c>
      <c r="C1546" s="9" t="s">
        <v>17</v>
      </c>
      <c r="D1546" s="9" t="s">
        <v>20</v>
      </c>
      <c r="E1546" s="18" t="str">
        <f t="shared" si="124"/>
        <v>FUN.URB.020.050</v>
      </c>
      <c r="F1546" s="18" t="s">
        <v>822</v>
      </c>
      <c r="G1546" s="42" t="s">
        <v>420</v>
      </c>
      <c r="H1546" s="107" t="s">
        <v>488</v>
      </c>
      <c r="I1546" s="77" t="s">
        <v>446</v>
      </c>
      <c r="J1546" s="32"/>
      <c r="N1546" s="81"/>
      <c r="O1546" s="81"/>
      <c r="P1546" s="68"/>
      <c r="Q1546" s="68"/>
    </row>
    <row r="1547" spans="1:17" s="19" customFormat="1" outlineLevel="3" collapsed="1" x14ac:dyDescent="0.25">
      <c r="A1547" s="9" t="s">
        <v>448</v>
      </c>
      <c r="B1547" s="9" t="s">
        <v>81</v>
      </c>
      <c r="C1547" s="9" t="s">
        <v>17</v>
      </c>
      <c r="D1547" s="9" t="s">
        <v>21</v>
      </c>
      <c r="E1547" s="18" t="str">
        <f t="shared" si="124"/>
        <v>FUN.URB.020.060</v>
      </c>
      <c r="F1547" s="18" t="s">
        <v>821</v>
      </c>
      <c r="G1547" s="42" t="s">
        <v>420</v>
      </c>
      <c r="H1547" s="107" t="s">
        <v>820</v>
      </c>
      <c r="I1547" s="77" t="s">
        <v>446</v>
      </c>
      <c r="J1547" s="32"/>
      <c r="N1547" s="81"/>
      <c r="O1547" s="81"/>
      <c r="P1547" s="68"/>
      <c r="Q1547" s="68"/>
    </row>
    <row r="1548" spans="1:17" s="17" customFormat="1" outlineLevel="2" x14ac:dyDescent="0.25">
      <c r="A1548" s="7" t="s">
        <v>448</v>
      </c>
      <c r="B1548" s="7" t="s">
        <v>81</v>
      </c>
      <c r="C1548" s="7" t="s">
        <v>18</v>
      </c>
      <c r="D1548" s="7"/>
      <c r="E1548" s="15" t="str">
        <f>CONCATENATE(A1548,".",B1548,".",C1548)</f>
        <v>FUN.URB.030</v>
      </c>
      <c r="F1548" s="15" t="s">
        <v>819</v>
      </c>
      <c r="G1548" s="36"/>
      <c r="H1548" s="15"/>
      <c r="I1548" s="15"/>
      <c r="J1548" s="31"/>
      <c r="N1548" s="81"/>
      <c r="O1548" s="81"/>
      <c r="P1548" s="68"/>
      <c r="Q1548" s="68"/>
    </row>
    <row r="1549" spans="1:17" s="19" customFormat="1" outlineLevel="3" collapsed="1" x14ac:dyDescent="0.25">
      <c r="A1549" s="9" t="s">
        <v>448</v>
      </c>
      <c r="B1549" s="9" t="s">
        <v>81</v>
      </c>
      <c r="C1549" s="9" t="s">
        <v>18</v>
      </c>
      <c r="D1549" s="9" t="s">
        <v>16</v>
      </c>
      <c r="E1549" s="18" t="str">
        <f t="shared" si="124"/>
        <v>FUN.URB.030.010</v>
      </c>
      <c r="F1549" s="18" t="s">
        <v>818</v>
      </c>
      <c r="G1549" s="42" t="s">
        <v>457</v>
      </c>
      <c r="H1549" s="107" t="s">
        <v>687</v>
      </c>
      <c r="I1549" s="77" t="s">
        <v>446</v>
      </c>
      <c r="J1549" s="32"/>
      <c r="N1549" s="81"/>
      <c r="O1549" s="81"/>
      <c r="P1549" s="68"/>
      <c r="Q1549" s="68"/>
    </row>
    <row r="1550" spans="1:17" s="19" customFormat="1" outlineLevel="3" collapsed="1" x14ac:dyDescent="0.25">
      <c r="A1550" s="9" t="s">
        <v>448</v>
      </c>
      <c r="B1550" s="9" t="s">
        <v>81</v>
      </c>
      <c r="C1550" s="9" t="s">
        <v>18</v>
      </c>
      <c r="D1550" s="9" t="s">
        <v>17</v>
      </c>
      <c r="E1550" s="18" t="str">
        <f t="shared" si="124"/>
        <v>FUN.URB.030.020</v>
      </c>
      <c r="F1550" s="18" t="s">
        <v>817</v>
      </c>
      <c r="G1550" s="42" t="s">
        <v>453</v>
      </c>
      <c r="H1550" s="107" t="s">
        <v>691</v>
      </c>
      <c r="I1550" s="77" t="s">
        <v>446</v>
      </c>
      <c r="J1550" s="32"/>
      <c r="N1550" s="81"/>
      <c r="O1550" s="81"/>
      <c r="P1550" s="68"/>
      <c r="Q1550" s="68"/>
    </row>
    <row r="1551" spans="1:17" s="19" customFormat="1" outlineLevel="3" collapsed="1" x14ac:dyDescent="0.25">
      <c r="A1551" s="9" t="s">
        <v>448</v>
      </c>
      <c r="B1551" s="9" t="s">
        <v>81</v>
      </c>
      <c r="C1551" s="9" t="s">
        <v>18</v>
      </c>
      <c r="D1551" s="9" t="s">
        <v>18</v>
      </c>
      <c r="E1551" s="18" t="str">
        <f t="shared" si="124"/>
        <v>FUN.URB.030.030</v>
      </c>
      <c r="F1551" s="18" t="s">
        <v>816</v>
      </c>
      <c r="G1551" s="42" t="s">
        <v>453</v>
      </c>
      <c r="H1551" s="107" t="s">
        <v>684</v>
      </c>
      <c r="I1551" s="77" t="s">
        <v>446</v>
      </c>
      <c r="J1551" s="32"/>
      <c r="N1551" s="81"/>
      <c r="O1551" s="81"/>
      <c r="P1551" s="68"/>
      <c r="Q1551" s="68"/>
    </row>
    <row r="1552" spans="1:17" s="17" customFormat="1" outlineLevel="2" x14ac:dyDescent="0.25">
      <c r="A1552" s="7" t="s">
        <v>448</v>
      </c>
      <c r="B1552" s="7" t="s">
        <v>81</v>
      </c>
      <c r="C1552" s="7" t="s">
        <v>19</v>
      </c>
      <c r="D1552" s="7"/>
      <c r="E1552" s="15" t="str">
        <f>CONCATENATE(A1552,".",B1552,".",C1552)</f>
        <v>FUN.URB.040</v>
      </c>
      <c r="F1552" s="15" t="s">
        <v>815</v>
      </c>
      <c r="G1552" s="36"/>
      <c r="H1552" s="15"/>
      <c r="I1552" s="15"/>
      <c r="J1552" s="31"/>
      <c r="N1552" s="81"/>
      <c r="O1552" s="81"/>
      <c r="P1552" s="68"/>
      <c r="Q1552" s="68"/>
    </row>
    <row r="1553" spans="1:17" s="19" customFormat="1" outlineLevel="3" collapsed="1" x14ac:dyDescent="0.25">
      <c r="A1553" s="9" t="s">
        <v>448</v>
      </c>
      <c r="B1553" s="9" t="s">
        <v>81</v>
      </c>
      <c r="C1553" s="9" t="s">
        <v>19</v>
      </c>
      <c r="D1553" s="9" t="s">
        <v>16</v>
      </c>
      <c r="E1553" s="18" t="str">
        <f t="shared" si="124"/>
        <v>FUN.URB.040.010</v>
      </c>
      <c r="F1553" s="18" t="s">
        <v>814</v>
      </c>
      <c r="G1553" s="42" t="s">
        <v>453</v>
      </c>
      <c r="H1553" s="107" t="s">
        <v>808</v>
      </c>
      <c r="I1553" s="77" t="s">
        <v>811</v>
      </c>
      <c r="J1553" s="32"/>
      <c r="N1553" s="81"/>
      <c r="O1553" s="81"/>
      <c r="P1553" s="68"/>
      <c r="Q1553" s="68"/>
    </row>
    <row r="1554" spans="1:17" s="19" customFormat="1" outlineLevel="3" collapsed="1" x14ac:dyDescent="0.25">
      <c r="A1554" s="9" t="s">
        <v>448</v>
      </c>
      <c r="B1554" s="9" t="s">
        <v>81</v>
      </c>
      <c r="C1554" s="9" t="s">
        <v>19</v>
      </c>
      <c r="D1554" s="9" t="s">
        <v>17</v>
      </c>
      <c r="E1554" s="18" t="str">
        <f t="shared" si="124"/>
        <v>FUN.URB.040.020</v>
      </c>
      <c r="F1554" s="18" t="s">
        <v>813</v>
      </c>
      <c r="G1554" s="42" t="s">
        <v>420</v>
      </c>
      <c r="H1554" s="107" t="s">
        <v>808</v>
      </c>
      <c r="I1554" s="77" t="s">
        <v>811</v>
      </c>
      <c r="J1554" s="32"/>
      <c r="N1554" s="81"/>
      <c r="O1554" s="81"/>
      <c r="P1554" s="68"/>
      <c r="Q1554" s="68"/>
    </row>
    <row r="1555" spans="1:17" s="19" customFormat="1" outlineLevel="3" collapsed="1" x14ac:dyDescent="0.25">
      <c r="A1555" s="9" t="s">
        <v>448</v>
      </c>
      <c r="B1555" s="9" t="s">
        <v>81</v>
      </c>
      <c r="C1555" s="9" t="s">
        <v>19</v>
      </c>
      <c r="D1555" s="9" t="s">
        <v>18</v>
      </c>
      <c r="E1555" s="18" t="str">
        <f t="shared" si="124"/>
        <v>FUN.URB.040.030</v>
      </c>
      <c r="F1555" s="18" t="s">
        <v>812</v>
      </c>
      <c r="G1555" s="42" t="s">
        <v>453</v>
      </c>
      <c r="H1555" s="107" t="s">
        <v>808</v>
      </c>
      <c r="I1555" s="77" t="s">
        <v>811</v>
      </c>
      <c r="J1555" s="32"/>
      <c r="N1555" s="81"/>
      <c r="O1555" s="81"/>
      <c r="P1555" s="68"/>
      <c r="Q1555" s="68"/>
    </row>
    <row r="1556" spans="1:17" s="19" customFormat="1" outlineLevel="3" collapsed="1" x14ac:dyDescent="0.25">
      <c r="A1556" s="9" t="s">
        <v>448</v>
      </c>
      <c r="B1556" s="9" t="s">
        <v>81</v>
      </c>
      <c r="C1556" s="9" t="s">
        <v>19</v>
      </c>
      <c r="D1556" s="9" t="s">
        <v>19</v>
      </c>
      <c r="E1556" s="18" t="str">
        <f t="shared" si="124"/>
        <v>FUN.URB.040.040</v>
      </c>
      <c r="F1556" s="18" t="s">
        <v>810</v>
      </c>
      <c r="G1556" s="42" t="s">
        <v>512</v>
      </c>
      <c r="H1556" s="107" t="s">
        <v>808</v>
      </c>
      <c r="I1556" s="77" t="s">
        <v>807</v>
      </c>
      <c r="J1556" s="32"/>
      <c r="N1556" s="81"/>
      <c r="O1556" s="81"/>
      <c r="P1556" s="68"/>
      <c r="Q1556" s="68"/>
    </row>
    <row r="1557" spans="1:17" s="19" customFormat="1" outlineLevel="3" collapsed="1" x14ac:dyDescent="0.25">
      <c r="A1557" s="9" t="s">
        <v>448</v>
      </c>
      <c r="B1557" s="9" t="s">
        <v>81</v>
      </c>
      <c r="C1557" s="9" t="s">
        <v>19</v>
      </c>
      <c r="D1557" s="9" t="s">
        <v>20</v>
      </c>
      <c r="E1557" s="18" t="str">
        <f t="shared" si="124"/>
        <v>FUN.URB.040.050</v>
      </c>
      <c r="F1557" s="18" t="s">
        <v>809</v>
      </c>
      <c r="G1557" s="42" t="s">
        <v>512</v>
      </c>
      <c r="H1557" s="107" t="s">
        <v>808</v>
      </c>
      <c r="I1557" s="77" t="s">
        <v>807</v>
      </c>
      <c r="J1557" s="32"/>
      <c r="N1557" s="81"/>
      <c r="O1557" s="81"/>
      <c r="P1557" s="68"/>
      <c r="Q1557" s="68"/>
    </row>
    <row r="1558" spans="1:17" s="19" customFormat="1" outlineLevel="3" collapsed="1" x14ac:dyDescent="0.25">
      <c r="A1558" s="9" t="s">
        <v>448</v>
      </c>
      <c r="B1558" s="9" t="s">
        <v>81</v>
      </c>
      <c r="C1558" s="9" t="s">
        <v>19</v>
      </c>
      <c r="D1558" s="9" t="s">
        <v>21</v>
      </c>
      <c r="E1558" s="18" t="str">
        <f t="shared" si="124"/>
        <v>FUN.URB.040.060</v>
      </c>
      <c r="F1558" s="18" t="s">
        <v>136</v>
      </c>
      <c r="G1558" s="42" t="s">
        <v>512</v>
      </c>
      <c r="H1558" s="107" t="s">
        <v>808</v>
      </c>
      <c r="I1558" s="77" t="s">
        <v>807</v>
      </c>
      <c r="J1558" s="32"/>
      <c r="N1558" s="81"/>
      <c r="O1558" s="81"/>
      <c r="P1558" s="68"/>
      <c r="Q1558" s="68"/>
    </row>
    <row r="1559" spans="1:17" s="17" customFormat="1" outlineLevel="2" x14ac:dyDescent="0.25">
      <c r="A1559" s="7" t="s">
        <v>448</v>
      </c>
      <c r="B1559" s="7" t="s">
        <v>81</v>
      </c>
      <c r="C1559" s="7" t="s">
        <v>20</v>
      </c>
      <c r="D1559" s="7"/>
      <c r="E1559" s="15" t="str">
        <f>CONCATENATE(A1559,".",B1559,".",C1559)</f>
        <v>FUN.URB.050</v>
      </c>
      <c r="F1559" s="15" t="s">
        <v>806</v>
      </c>
      <c r="G1559" s="36"/>
      <c r="H1559" s="15"/>
      <c r="I1559" s="15"/>
      <c r="J1559" s="31"/>
      <c r="N1559" s="81"/>
      <c r="O1559" s="81"/>
      <c r="P1559" s="68"/>
      <c r="Q1559" s="68"/>
    </row>
    <row r="1560" spans="1:17" s="19" customFormat="1" outlineLevel="3" x14ac:dyDescent="0.25">
      <c r="A1560" s="9" t="s">
        <v>448</v>
      </c>
      <c r="B1560" s="9" t="s">
        <v>81</v>
      </c>
      <c r="C1560" s="9" t="s">
        <v>20</v>
      </c>
      <c r="D1560" s="9" t="s">
        <v>16</v>
      </c>
      <c r="E1560" s="18" t="str">
        <f t="shared" ref="E1560:E1564" si="125">CONCATENATE(A1560,".",B1560,".",C1560,".",D1560)</f>
        <v>FUN.URB.050.010</v>
      </c>
      <c r="F1560" s="18" t="s">
        <v>805</v>
      </c>
      <c r="G1560" s="42" t="s">
        <v>453</v>
      </c>
      <c r="H1560" s="107" t="s">
        <v>802</v>
      </c>
      <c r="I1560" s="77" t="s">
        <v>446</v>
      </c>
      <c r="J1560" s="32"/>
      <c r="N1560" s="81"/>
      <c r="O1560" s="81"/>
      <c r="P1560" s="68"/>
      <c r="Q1560" s="68"/>
    </row>
    <row r="1561" spans="1:17" s="19" customFormat="1" outlineLevel="3" x14ac:dyDescent="0.25">
      <c r="A1561" s="9" t="s">
        <v>448</v>
      </c>
      <c r="B1561" s="9" t="s">
        <v>81</v>
      </c>
      <c r="C1561" s="9" t="s">
        <v>20</v>
      </c>
      <c r="D1561" s="9" t="s">
        <v>17</v>
      </c>
      <c r="E1561" s="18" t="str">
        <f t="shared" si="125"/>
        <v>FUN.URB.050.020</v>
      </c>
      <c r="F1561" s="18" t="s">
        <v>804</v>
      </c>
      <c r="G1561" s="42" t="s">
        <v>453</v>
      </c>
      <c r="H1561" s="107" t="s">
        <v>802</v>
      </c>
      <c r="I1561" s="77" t="s">
        <v>446</v>
      </c>
      <c r="J1561" s="32"/>
      <c r="N1561" s="81"/>
      <c r="O1561" s="81"/>
      <c r="P1561" s="68"/>
      <c r="Q1561" s="68"/>
    </row>
    <row r="1562" spans="1:17" s="19" customFormat="1" outlineLevel="3" x14ac:dyDescent="0.25">
      <c r="A1562" s="9" t="s">
        <v>448</v>
      </c>
      <c r="B1562" s="9" t="s">
        <v>81</v>
      </c>
      <c r="C1562" s="9" t="s">
        <v>20</v>
      </c>
      <c r="D1562" s="9" t="s">
        <v>18</v>
      </c>
      <c r="E1562" s="18" t="str">
        <f t="shared" si="125"/>
        <v>FUN.URB.050.030</v>
      </c>
      <c r="F1562" s="18" t="s">
        <v>803</v>
      </c>
      <c r="G1562" s="42" t="s">
        <v>453</v>
      </c>
      <c r="H1562" s="107" t="s">
        <v>802</v>
      </c>
      <c r="I1562" s="77" t="s">
        <v>446</v>
      </c>
      <c r="J1562" s="32"/>
      <c r="N1562" s="81"/>
      <c r="O1562" s="81"/>
      <c r="P1562" s="68"/>
      <c r="Q1562" s="68"/>
    </row>
    <row r="1563" spans="1:17" s="19" customFormat="1" outlineLevel="3" x14ac:dyDescent="0.25">
      <c r="A1563" s="9" t="s">
        <v>448</v>
      </c>
      <c r="B1563" s="9" t="s">
        <v>81</v>
      </c>
      <c r="C1563" s="9" t="s">
        <v>20</v>
      </c>
      <c r="D1563" s="9" t="s">
        <v>19</v>
      </c>
      <c r="E1563" s="18" t="str">
        <f t="shared" si="125"/>
        <v>FUN.URB.050.040</v>
      </c>
      <c r="F1563" s="18" t="s">
        <v>801</v>
      </c>
      <c r="G1563" s="42" t="s">
        <v>453</v>
      </c>
      <c r="H1563" s="77" t="s">
        <v>481</v>
      </c>
      <c r="I1563" s="77" t="s">
        <v>740</v>
      </c>
      <c r="J1563" s="32"/>
      <c r="N1563" s="81"/>
      <c r="O1563" s="81"/>
      <c r="P1563" s="68"/>
      <c r="Q1563" s="68"/>
    </row>
    <row r="1564" spans="1:17" s="19" customFormat="1" outlineLevel="3" x14ac:dyDescent="0.25">
      <c r="A1564" s="9" t="s">
        <v>448</v>
      </c>
      <c r="B1564" s="9" t="s">
        <v>81</v>
      </c>
      <c r="C1564" s="9" t="s">
        <v>20</v>
      </c>
      <c r="D1564" s="9" t="s">
        <v>20</v>
      </c>
      <c r="E1564" s="18" t="str">
        <f t="shared" si="125"/>
        <v>FUN.URB.050.050</v>
      </c>
      <c r="F1564" s="18" t="s">
        <v>800</v>
      </c>
      <c r="G1564" s="42" t="s">
        <v>453</v>
      </c>
      <c r="H1564" s="77" t="s">
        <v>481</v>
      </c>
      <c r="I1564" s="77" t="s">
        <v>480</v>
      </c>
      <c r="J1564" s="32"/>
      <c r="N1564" s="81"/>
      <c r="O1564" s="81"/>
      <c r="P1564" s="68"/>
      <c r="Q1564" s="68"/>
    </row>
    <row r="1565" spans="1:17" s="81" customFormat="1" outlineLevel="1" x14ac:dyDescent="0.25">
      <c r="A1565" s="92" t="s">
        <v>448</v>
      </c>
      <c r="B1565" s="8" t="s">
        <v>83</v>
      </c>
      <c r="C1565" s="84"/>
      <c r="D1565" s="84"/>
      <c r="E1565" s="90" t="str">
        <f>CONCATENATE(A1565,".",B1565)</f>
        <v>FUN.VIO</v>
      </c>
      <c r="F1565" s="11" t="s">
        <v>38</v>
      </c>
      <c r="G1565" s="8"/>
      <c r="H1565" s="90"/>
      <c r="I1565" s="90"/>
      <c r="J1565" s="11"/>
      <c r="P1565" s="68"/>
      <c r="Q1565" s="68"/>
    </row>
    <row r="1566" spans="1:17" s="108" customFormat="1" outlineLevel="2" x14ac:dyDescent="0.25">
      <c r="A1566" s="22" t="s">
        <v>448</v>
      </c>
      <c r="B1566" s="22" t="s">
        <v>83</v>
      </c>
      <c r="C1566" s="22" t="s">
        <v>16</v>
      </c>
      <c r="D1566" s="22"/>
      <c r="E1566" s="103" t="str">
        <f>CONCATENATE(A1566,".",B1566,".",C1566)</f>
        <v>FUN.VIO.010</v>
      </c>
      <c r="F1566" s="103" t="s">
        <v>799</v>
      </c>
      <c r="G1566" s="22"/>
      <c r="H1566" s="103"/>
      <c r="I1566" s="103"/>
      <c r="J1566" s="103"/>
      <c r="N1566" s="106"/>
      <c r="O1566" s="106"/>
      <c r="P1566" s="105"/>
      <c r="Q1566" s="105"/>
    </row>
    <row r="1567" spans="1:17" s="104" customFormat="1" outlineLevel="3" x14ac:dyDescent="0.25">
      <c r="A1567" s="102" t="s">
        <v>448</v>
      </c>
      <c r="B1567" s="102" t="s">
        <v>83</v>
      </c>
      <c r="C1567" s="102" t="s">
        <v>16</v>
      </c>
      <c r="D1567" s="102" t="s">
        <v>16</v>
      </c>
      <c r="E1567" s="113" t="str">
        <f>CONCATENATE(A1567,".",B1567,".",C1567,".",D1567)</f>
        <v>FUN.VIO.010.010</v>
      </c>
      <c r="F1567" s="98" t="s">
        <v>798</v>
      </c>
      <c r="G1567" s="102" t="s">
        <v>420</v>
      </c>
      <c r="H1567" s="107" t="s">
        <v>766</v>
      </c>
      <c r="I1567" s="77" t="s">
        <v>797</v>
      </c>
      <c r="J1567" s="98"/>
      <c r="N1567" s="106"/>
      <c r="O1567" s="106"/>
      <c r="P1567" s="105"/>
      <c r="Q1567" s="105"/>
    </row>
    <row r="1568" spans="1:17" s="104" customFormat="1" outlineLevel="3" x14ac:dyDescent="0.25">
      <c r="A1568" s="102" t="s">
        <v>448</v>
      </c>
      <c r="B1568" s="102" t="s">
        <v>83</v>
      </c>
      <c r="C1568" s="102" t="s">
        <v>16</v>
      </c>
      <c r="D1568" s="102" t="s">
        <v>17</v>
      </c>
      <c r="E1568" s="113" t="str">
        <f t="shared" ref="E1568:E1619" si="126">CONCATENATE(A1568,".",B1568,".",C1568,".",D1568)</f>
        <v>FUN.VIO.010.020</v>
      </c>
      <c r="F1568" s="98" t="s">
        <v>429</v>
      </c>
      <c r="G1568" s="102" t="s">
        <v>420</v>
      </c>
      <c r="H1568" s="107" t="s">
        <v>766</v>
      </c>
      <c r="I1568" s="77" t="s">
        <v>796</v>
      </c>
      <c r="J1568" s="98"/>
      <c r="N1568" s="106"/>
      <c r="O1568" s="106"/>
      <c r="P1568" s="105"/>
      <c r="Q1568" s="105"/>
    </row>
    <row r="1569" spans="1:17" s="104" customFormat="1" outlineLevel="3" x14ac:dyDescent="0.25">
      <c r="A1569" s="102" t="s">
        <v>448</v>
      </c>
      <c r="B1569" s="102" t="s">
        <v>83</v>
      </c>
      <c r="C1569" s="102" t="s">
        <v>16</v>
      </c>
      <c r="D1569" s="102" t="s">
        <v>18</v>
      </c>
      <c r="E1569" s="113" t="str">
        <f t="shared" si="126"/>
        <v>FUN.VIO.010.030</v>
      </c>
      <c r="F1569" s="98" t="s">
        <v>795</v>
      </c>
      <c r="G1569" s="102" t="s">
        <v>420</v>
      </c>
      <c r="H1569" s="107" t="s">
        <v>766</v>
      </c>
      <c r="I1569" s="77" t="s">
        <v>794</v>
      </c>
      <c r="J1569" s="98"/>
      <c r="N1569" s="106"/>
      <c r="O1569" s="106"/>
      <c r="P1569" s="105"/>
      <c r="Q1569" s="105"/>
    </row>
    <row r="1570" spans="1:17" s="104" customFormat="1" outlineLevel="3" x14ac:dyDescent="0.25">
      <c r="A1570" s="102" t="s">
        <v>448</v>
      </c>
      <c r="B1570" s="102" t="s">
        <v>83</v>
      </c>
      <c r="C1570" s="102" t="s">
        <v>16</v>
      </c>
      <c r="D1570" s="102" t="s">
        <v>19</v>
      </c>
      <c r="E1570" s="113" t="str">
        <f t="shared" si="126"/>
        <v>FUN.VIO.010.040</v>
      </c>
      <c r="F1570" s="98" t="s">
        <v>430</v>
      </c>
      <c r="G1570" s="102" t="s">
        <v>420</v>
      </c>
      <c r="H1570" s="107" t="s">
        <v>766</v>
      </c>
      <c r="I1570" s="77" t="s">
        <v>793</v>
      </c>
      <c r="J1570" s="98"/>
      <c r="N1570" s="106"/>
      <c r="O1570" s="106"/>
      <c r="P1570" s="105"/>
      <c r="Q1570" s="105"/>
    </row>
    <row r="1571" spans="1:17" s="104" customFormat="1" outlineLevel="3" x14ac:dyDescent="0.25">
      <c r="A1571" s="102" t="s">
        <v>448</v>
      </c>
      <c r="B1571" s="102" t="s">
        <v>83</v>
      </c>
      <c r="C1571" s="102" t="s">
        <v>16</v>
      </c>
      <c r="D1571" s="102" t="s">
        <v>20</v>
      </c>
      <c r="E1571" s="113" t="str">
        <f t="shared" si="126"/>
        <v>FUN.VIO.010.050</v>
      </c>
      <c r="F1571" s="98" t="s">
        <v>792</v>
      </c>
      <c r="G1571" s="102" t="s">
        <v>420</v>
      </c>
      <c r="H1571" s="107" t="s">
        <v>766</v>
      </c>
      <c r="I1571" s="77" t="s">
        <v>791</v>
      </c>
      <c r="J1571" s="98"/>
      <c r="N1571" s="106"/>
      <c r="O1571" s="106"/>
      <c r="P1571" s="105"/>
      <c r="Q1571" s="105"/>
    </row>
    <row r="1572" spans="1:17" s="104" customFormat="1" outlineLevel="3" x14ac:dyDescent="0.25">
      <c r="A1572" s="102" t="s">
        <v>448</v>
      </c>
      <c r="B1572" s="102" t="s">
        <v>83</v>
      </c>
      <c r="C1572" s="102" t="s">
        <v>16</v>
      </c>
      <c r="D1572" s="102" t="s">
        <v>21</v>
      </c>
      <c r="E1572" s="113" t="str">
        <f t="shared" si="126"/>
        <v>FUN.VIO.010.060</v>
      </c>
      <c r="F1572" s="98" t="s">
        <v>790</v>
      </c>
      <c r="G1572" s="102" t="s">
        <v>512</v>
      </c>
      <c r="H1572" s="107" t="s">
        <v>421</v>
      </c>
      <c r="I1572" s="77" t="s">
        <v>446</v>
      </c>
      <c r="J1572" s="98"/>
      <c r="N1572" s="106"/>
      <c r="O1572" s="106"/>
      <c r="P1572" s="105"/>
      <c r="Q1572" s="105"/>
    </row>
    <row r="1573" spans="1:17" s="108" customFormat="1" outlineLevel="2" x14ac:dyDescent="0.25">
      <c r="A1573" s="22" t="s">
        <v>448</v>
      </c>
      <c r="B1573" s="22" t="s">
        <v>83</v>
      </c>
      <c r="C1573" s="22" t="s">
        <v>17</v>
      </c>
      <c r="D1573" s="22"/>
      <c r="E1573" s="103" t="str">
        <f>CONCATENATE(A1573,".",B1573,".",C1573)</f>
        <v>FUN.VIO.020</v>
      </c>
      <c r="F1573" s="103" t="s">
        <v>789</v>
      </c>
      <c r="G1573" s="22"/>
      <c r="H1573" s="103"/>
      <c r="I1573" s="103"/>
      <c r="J1573" s="103"/>
      <c r="N1573" s="106"/>
      <c r="O1573" s="106"/>
      <c r="P1573" s="105"/>
      <c r="Q1573" s="105"/>
    </row>
    <row r="1574" spans="1:17" s="104" customFormat="1" outlineLevel="3" x14ac:dyDescent="0.25">
      <c r="A1574" s="102" t="s">
        <v>448</v>
      </c>
      <c r="B1574" s="102" t="s">
        <v>83</v>
      </c>
      <c r="C1574" s="102" t="s">
        <v>17</v>
      </c>
      <c r="D1574" s="102" t="s">
        <v>16</v>
      </c>
      <c r="E1574" s="98" t="str">
        <f t="shared" si="126"/>
        <v>FUN.VIO.020.010</v>
      </c>
      <c r="F1574" s="98" t="s">
        <v>2618</v>
      </c>
      <c r="G1574" s="102" t="s">
        <v>420</v>
      </c>
      <c r="H1574" s="107" t="s">
        <v>774</v>
      </c>
      <c r="I1574" s="77" t="s">
        <v>446</v>
      </c>
      <c r="J1574" s="98"/>
      <c r="N1574" s="106"/>
      <c r="O1574" s="106"/>
      <c r="P1574" s="105"/>
      <c r="Q1574" s="105"/>
    </row>
    <row r="1575" spans="1:17" s="104" customFormat="1" outlineLevel="3" x14ac:dyDescent="0.25">
      <c r="A1575" s="102" t="s">
        <v>448</v>
      </c>
      <c r="B1575" s="102" t="s">
        <v>83</v>
      </c>
      <c r="C1575" s="102" t="s">
        <v>17</v>
      </c>
      <c r="D1575" s="102" t="s">
        <v>17</v>
      </c>
      <c r="E1575" s="98" t="str">
        <f t="shared" si="126"/>
        <v>FUN.VIO.020.020</v>
      </c>
      <c r="F1575" s="98" t="s">
        <v>787</v>
      </c>
      <c r="G1575" s="102" t="s">
        <v>420</v>
      </c>
      <c r="H1575" s="107" t="s">
        <v>766</v>
      </c>
      <c r="I1575" s="77" t="s">
        <v>786</v>
      </c>
      <c r="J1575" s="98"/>
      <c r="N1575" s="106"/>
      <c r="O1575" s="106"/>
      <c r="P1575" s="105"/>
      <c r="Q1575" s="105"/>
    </row>
    <row r="1576" spans="1:17" s="104" customFormat="1" outlineLevel="3" x14ac:dyDescent="0.25">
      <c r="A1576" s="102" t="s">
        <v>448</v>
      </c>
      <c r="B1576" s="102" t="s">
        <v>83</v>
      </c>
      <c r="C1576" s="102" t="s">
        <v>17</v>
      </c>
      <c r="D1576" s="102" t="s">
        <v>18</v>
      </c>
      <c r="E1576" s="98" t="str">
        <f t="shared" si="126"/>
        <v>FUN.VIO.020.030</v>
      </c>
      <c r="F1576" s="98" t="s">
        <v>785</v>
      </c>
      <c r="G1576" s="102" t="s">
        <v>420</v>
      </c>
      <c r="H1576" s="107" t="s">
        <v>466</v>
      </c>
      <c r="I1576" s="77" t="s">
        <v>446</v>
      </c>
      <c r="J1576" s="98"/>
      <c r="N1576" s="106"/>
      <c r="O1576" s="106"/>
      <c r="P1576" s="105"/>
      <c r="Q1576" s="105"/>
    </row>
    <row r="1577" spans="1:17" s="104" customFormat="1" outlineLevel="3" x14ac:dyDescent="0.25">
      <c r="A1577" s="102" t="s">
        <v>448</v>
      </c>
      <c r="B1577" s="102" t="s">
        <v>83</v>
      </c>
      <c r="C1577" s="102" t="s">
        <v>17</v>
      </c>
      <c r="D1577" s="102" t="s">
        <v>19</v>
      </c>
      <c r="E1577" s="98" t="str">
        <f t="shared" si="126"/>
        <v>FUN.VIO.020.040</v>
      </c>
      <c r="F1577" s="98" t="s">
        <v>784</v>
      </c>
      <c r="G1577" s="102" t="s">
        <v>457</v>
      </c>
      <c r="H1577" s="107" t="s">
        <v>781</v>
      </c>
      <c r="I1577" s="33" t="s">
        <v>422</v>
      </c>
      <c r="J1577" s="98"/>
      <c r="N1577" s="106"/>
      <c r="O1577" s="106"/>
      <c r="P1577" s="105"/>
      <c r="Q1577" s="105"/>
    </row>
    <row r="1578" spans="1:17" s="104" customFormat="1" outlineLevel="3" x14ac:dyDescent="0.25">
      <c r="A1578" s="102" t="s">
        <v>448</v>
      </c>
      <c r="B1578" s="102" t="s">
        <v>83</v>
      </c>
      <c r="C1578" s="102" t="s">
        <v>17</v>
      </c>
      <c r="D1578" s="102" t="s">
        <v>20</v>
      </c>
      <c r="E1578" s="98" t="str">
        <f t="shared" si="126"/>
        <v>FUN.VIO.020.050</v>
      </c>
      <c r="F1578" s="98" t="s">
        <v>783</v>
      </c>
      <c r="G1578" s="102" t="s">
        <v>420</v>
      </c>
      <c r="H1578" s="107" t="s">
        <v>781</v>
      </c>
      <c r="I1578" s="33" t="s">
        <v>422</v>
      </c>
      <c r="J1578" s="98"/>
      <c r="N1578" s="106"/>
      <c r="O1578" s="106"/>
      <c r="P1578" s="105"/>
      <c r="Q1578" s="105"/>
    </row>
    <row r="1579" spans="1:17" s="104" customFormat="1" outlineLevel="3" x14ac:dyDescent="0.25">
      <c r="A1579" s="102" t="s">
        <v>448</v>
      </c>
      <c r="B1579" s="102" t="s">
        <v>83</v>
      </c>
      <c r="C1579" s="102" t="s">
        <v>17</v>
      </c>
      <c r="D1579" s="102" t="s">
        <v>21</v>
      </c>
      <c r="E1579" s="98" t="str">
        <f t="shared" si="126"/>
        <v>FUN.VIO.020.060</v>
      </c>
      <c r="F1579" s="98" t="s">
        <v>782</v>
      </c>
      <c r="G1579" s="102" t="s">
        <v>457</v>
      </c>
      <c r="H1579" s="107" t="s">
        <v>781</v>
      </c>
      <c r="I1579" s="33" t="s">
        <v>422</v>
      </c>
      <c r="J1579" s="98"/>
      <c r="N1579" s="106"/>
      <c r="O1579" s="106"/>
      <c r="P1579" s="105"/>
      <c r="Q1579" s="105"/>
    </row>
    <row r="1580" spans="1:17" s="108" customFormat="1" outlineLevel="2" x14ac:dyDescent="0.25">
      <c r="A1580" s="22" t="s">
        <v>448</v>
      </c>
      <c r="B1580" s="22" t="s">
        <v>83</v>
      </c>
      <c r="C1580" s="22" t="s">
        <v>18</v>
      </c>
      <c r="D1580" s="22"/>
      <c r="E1580" s="103" t="str">
        <f>CONCATENATE(A1580,".",B1580,".",C1580)</f>
        <v>FUN.VIO.030</v>
      </c>
      <c r="F1580" s="103" t="s">
        <v>780</v>
      </c>
      <c r="G1580" s="22"/>
      <c r="H1580" s="103"/>
      <c r="I1580" s="103"/>
      <c r="J1580" s="103"/>
      <c r="N1580" s="106"/>
      <c r="O1580" s="106"/>
      <c r="P1580" s="105"/>
      <c r="Q1580" s="105"/>
    </row>
    <row r="1581" spans="1:17" s="104" customFormat="1" outlineLevel="3" x14ac:dyDescent="0.25">
      <c r="A1581" s="102" t="s">
        <v>448</v>
      </c>
      <c r="B1581" s="102" t="s">
        <v>83</v>
      </c>
      <c r="C1581" s="102" t="s">
        <v>18</v>
      </c>
      <c r="D1581" s="102" t="s">
        <v>16</v>
      </c>
      <c r="E1581" s="98" t="str">
        <f t="shared" si="126"/>
        <v>FUN.VIO.030.010</v>
      </c>
      <c r="F1581" s="98" t="s">
        <v>779</v>
      </c>
      <c r="G1581" s="102" t="s">
        <v>512</v>
      </c>
      <c r="H1581" s="107" t="s">
        <v>774</v>
      </c>
      <c r="I1581" s="77" t="s">
        <v>446</v>
      </c>
      <c r="J1581" s="98"/>
      <c r="N1581" s="106"/>
      <c r="O1581" s="106"/>
      <c r="P1581" s="105"/>
      <c r="Q1581" s="105"/>
    </row>
    <row r="1582" spans="1:17" s="104" customFormat="1" outlineLevel="3" x14ac:dyDescent="0.25">
      <c r="A1582" s="102" t="s">
        <v>448</v>
      </c>
      <c r="B1582" s="102" t="s">
        <v>83</v>
      </c>
      <c r="C1582" s="102" t="s">
        <v>18</v>
      </c>
      <c r="D1582" s="102" t="s">
        <v>17</v>
      </c>
      <c r="E1582" s="98" t="str">
        <f t="shared" si="126"/>
        <v>FUN.VIO.030.020</v>
      </c>
      <c r="F1582" s="98" t="s">
        <v>778</v>
      </c>
      <c r="G1582" s="102" t="s">
        <v>512</v>
      </c>
      <c r="H1582" s="107" t="s">
        <v>774</v>
      </c>
      <c r="I1582" s="77" t="s">
        <v>446</v>
      </c>
      <c r="J1582" s="98"/>
      <c r="N1582" s="106"/>
      <c r="O1582" s="106"/>
      <c r="P1582" s="105"/>
      <c r="Q1582" s="105"/>
    </row>
    <row r="1583" spans="1:17" s="104" customFormat="1" outlineLevel="3" x14ac:dyDescent="0.25">
      <c r="A1583" s="102" t="s">
        <v>448</v>
      </c>
      <c r="B1583" s="102" t="s">
        <v>83</v>
      </c>
      <c r="C1583" s="102" t="s">
        <v>18</v>
      </c>
      <c r="D1583" s="102" t="s">
        <v>18</v>
      </c>
      <c r="E1583" s="98" t="str">
        <f t="shared" si="126"/>
        <v>FUN.VIO.030.030</v>
      </c>
      <c r="F1583" s="98" t="s">
        <v>777</v>
      </c>
      <c r="G1583" s="102" t="s">
        <v>512</v>
      </c>
      <c r="H1583" s="107" t="s">
        <v>774</v>
      </c>
      <c r="I1583" s="77" t="s">
        <v>446</v>
      </c>
      <c r="J1583" s="98"/>
      <c r="N1583" s="106"/>
      <c r="O1583" s="106"/>
      <c r="P1583" s="105"/>
      <c r="Q1583" s="105"/>
    </row>
    <row r="1584" spans="1:17" s="104" customFormat="1" outlineLevel="3" x14ac:dyDescent="0.25">
      <c r="A1584" s="102" t="s">
        <v>448</v>
      </c>
      <c r="B1584" s="102" t="s">
        <v>83</v>
      </c>
      <c r="C1584" s="102" t="s">
        <v>18</v>
      </c>
      <c r="D1584" s="102" t="s">
        <v>19</v>
      </c>
      <c r="E1584" s="98" t="str">
        <f t="shared" si="126"/>
        <v>FUN.VIO.030.040</v>
      </c>
      <c r="F1584" s="98" t="s">
        <v>776</v>
      </c>
      <c r="G1584" s="102" t="s">
        <v>512</v>
      </c>
      <c r="H1584" s="107" t="s">
        <v>774</v>
      </c>
      <c r="I1584" s="77" t="s">
        <v>446</v>
      </c>
      <c r="J1584" s="98"/>
      <c r="N1584" s="106"/>
      <c r="O1584" s="106"/>
      <c r="P1584" s="105"/>
      <c r="Q1584" s="105"/>
    </row>
    <row r="1585" spans="1:17" s="104" customFormat="1" outlineLevel="3" x14ac:dyDescent="0.25">
      <c r="A1585" s="102" t="s">
        <v>448</v>
      </c>
      <c r="B1585" s="102" t="s">
        <v>83</v>
      </c>
      <c r="C1585" s="102" t="s">
        <v>18</v>
      </c>
      <c r="D1585" s="102" t="s">
        <v>20</v>
      </c>
      <c r="E1585" s="98" t="str">
        <f t="shared" si="126"/>
        <v>FUN.VIO.030.050</v>
      </c>
      <c r="F1585" s="98" t="s">
        <v>775</v>
      </c>
      <c r="G1585" s="102" t="s">
        <v>512</v>
      </c>
      <c r="H1585" s="107" t="s">
        <v>774</v>
      </c>
      <c r="I1585" s="77" t="s">
        <v>446</v>
      </c>
      <c r="J1585" s="98"/>
      <c r="N1585" s="106"/>
      <c r="O1585" s="106"/>
      <c r="P1585" s="105"/>
      <c r="Q1585" s="105"/>
    </row>
    <row r="1586" spans="1:17" s="104" customFormat="1" outlineLevel="3" x14ac:dyDescent="0.25">
      <c r="A1586" s="102" t="s">
        <v>448</v>
      </c>
      <c r="B1586" s="102" t="s">
        <v>83</v>
      </c>
      <c r="C1586" s="102" t="s">
        <v>18</v>
      </c>
      <c r="D1586" s="102" t="s">
        <v>21</v>
      </c>
      <c r="E1586" s="98" t="str">
        <f t="shared" si="126"/>
        <v>FUN.VIO.030.060</v>
      </c>
      <c r="F1586" s="98" t="s">
        <v>2619</v>
      </c>
      <c r="G1586" s="102" t="s">
        <v>420</v>
      </c>
      <c r="H1586" s="107" t="s">
        <v>466</v>
      </c>
      <c r="I1586" s="77" t="s">
        <v>446</v>
      </c>
      <c r="J1586" s="98"/>
      <c r="N1586" s="106"/>
      <c r="O1586" s="106"/>
      <c r="P1586" s="105"/>
      <c r="Q1586" s="105"/>
    </row>
    <row r="1587" spans="1:17" s="108" customFormat="1" outlineLevel="2" x14ac:dyDescent="0.25">
      <c r="A1587" s="22" t="s">
        <v>448</v>
      </c>
      <c r="B1587" s="22" t="s">
        <v>83</v>
      </c>
      <c r="C1587" s="22" t="s">
        <v>19</v>
      </c>
      <c r="D1587" s="22"/>
      <c r="E1587" s="103" t="str">
        <f>CONCATENATE(A1587,".",B1587,".",C1587)</f>
        <v>FUN.VIO.040</v>
      </c>
      <c r="F1587" s="103" t="s">
        <v>773</v>
      </c>
      <c r="G1587" s="22"/>
      <c r="H1587" s="103"/>
      <c r="I1587" s="103"/>
      <c r="J1587" s="103"/>
      <c r="N1587" s="106"/>
      <c r="O1587" s="106"/>
      <c r="P1587" s="105"/>
      <c r="Q1587" s="105"/>
    </row>
    <row r="1588" spans="1:17" s="104" customFormat="1" outlineLevel="3" x14ac:dyDescent="0.25">
      <c r="A1588" s="102" t="s">
        <v>448</v>
      </c>
      <c r="B1588" s="102" t="s">
        <v>83</v>
      </c>
      <c r="C1588" s="102" t="s">
        <v>19</v>
      </c>
      <c r="D1588" s="102" t="s">
        <v>16</v>
      </c>
      <c r="E1588" s="98" t="str">
        <f t="shared" si="126"/>
        <v>FUN.VIO.040.010</v>
      </c>
      <c r="F1588" s="98" t="s">
        <v>772</v>
      </c>
      <c r="G1588" s="102" t="s">
        <v>457</v>
      </c>
      <c r="H1588" s="77" t="s">
        <v>481</v>
      </c>
      <c r="I1588" s="77" t="s">
        <v>446</v>
      </c>
      <c r="J1588" s="98"/>
      <c r="N1588" s="106"/>
      <c r="O1588" s="106"/>
      <c r="P1588" s="105"/>
      <c r="Q1588" s="105"/>
    </row>
    <row r="1589" spans="1:17" s="104" customFormat="1" outlineLevel="3" x14ac:dyDescent="0.25">
      <c r="A1589" s="102" t="s">
        <v>448</v>
      </c>
      <c r="B1589" s="102" t="s">
        <v>83</v>
      </c>
      <c r="C1589" s="102" t="s">
        <v>19</v>
      </c>
      <c r="D1589" s="102" t="s">
        <v>17</v>
      </c>
      <c r="E1589" s="98" t="str">
        <f t="shared" si="126"/>
        <v>FUN.VIO.040.020</v>
      </c>
      <c r="F1589" s="98" t="s">
        <v>771</v>
      </c>
      <c r="G1589" s="102" t="s">
        <v>457</v>
      </c>
      <c r="H1589" s="77" t="s">
        <v>481</v>
      </c>
      <c r="I1589" s="77" t="s">
        <v>446</v>
      </c>
      <c r="J1589" s="98"/>
      <c r="N1589" s="106"/>
      <c r="O1589" s="106"/>
      <c r="P1589" s="105"/>
      <c r="Q1589" s="105"/>
    </row>
    <row r="1590" spans="1:17" s="104" customFormat="1" outlineLevel="3" x14ac:dyDescent="0.25">
      <c r="A1590" s="102" t="s">
        <v>448</v>
      </c>
      <c r="B1590" s="102" t="s">
        <v>83</v>
      </c>
      <c r="C1590" s="102" t="s">
        <v>19</v>
      </c>
      <c r="D1590" s="102" t="s">
        <v>18</v>
      </c>
      <c r="E1590" s="98" t="str">
        <f t="shared" si="126"/>
        <v>FUN.VIO.040.030</v>
      </c>
      <c r="F1590" s="98" t="s">
        <v>770</v>
      </c>
      <c r="G1590" s="102" t="s">
        <v>457</v>
      </c>
      <c r="H1590" s="77" t="s">
        <v>481</v>
      </c>
      <c r="I1590" s="77" t="s">
        <v>446</v>
      </c>
      <c r="J1590" s="98"/>
      <c r="N1590" s="106"/>
      <c r="O1590" s="106"/>
      <c r="P1590" s="105"/>
      <c r="Q1590" s="105"/>
    </row>
    <row r="1591" spans="1:17" s="104" customFormat="1" outlineLevel="3" x14ac:dyDescent="0.25">
      <c r="A1591" s="102" t="s">
        <v>448</v>
      </c>
      <c r="B1591" s="102" t="s">
        <v>83</v>
      </c>
      <c r="C1591" s="102" t="s">
        <v>19</v>
      </c>
      <c r="D1591" s="102" t="s">
        <v>19</v>
      </c>
      <c r="E1591" s="98" t="str">
        <f t="shared" si="126"/>
        <v>FUN.VIO.040.040</v>
      </c>
      <c r="F1591" s="98" t="s">
        <v>769</v>
      </c>
      <c r="G1591" s="102" t="s">
        <v>457</v>
      </c>
      <c r="H1591" s="77" t="s">
        <v>481</v>
      </c>
      <c r="I1591" s="77" t="s">
        <v>446</v>
      </c>
      <c r="J1591" s="98"/>
      <c r="N1591" s="106"/>
      <c r="O1591" s="106"/>
      <c r="P1591" s="105"/>
      <c r="Q1591" s="105"/>
    </row>
    <row r="1592" spans="1:17" s="104" customFormat="1" outlineLevel="3" x14ac:dyDescent="0.25">
      <c r="A1592" s="102" t="s">
        <v>448</v>
      </c>
      <c r="B1592" s="102" t="s">
        <v>83</v>
      </c>
      <c r="C1592" s="102" t="s">
        <v>19</v>
      </c>
      <c r="D1592" s="102" t="s">
        <v>20</v>
      </c>
      <c r="E1592" s="98" t="str">
        <f t="shared" si="126"/>
        <v>FUN.VIO.040.050</v>
      </c>
      <c r="F1592" s="98" t="s">
        <v>768</v>
      </c>
      <c r="G1592" s="102" t="s">
        <v>420</v>
      </c>
      <c r="H1592" s="77" t="s">
        <v>481</v>
      </c>
      <c r="I1592" s="77" t="s">
        <v>446</v>
      </c>
      <c r="J1592" s="98"/>
      <c r="N1592" s="106"/>
      <c r="O1592" s="106"/>
      <c r="P1592" s="105"/>
      <c r="Q1592" s="105"/>
    </row>
    <row r="1593" spans="1:17" s="104" customFormat="1" outlineLevel="3" x14ac:dyDescent="0.25">
      <c r="A1593" s="102" t="s">
        <v>448</v>
      </c>
      <c r="B1593" s="102" t="s">
        <v>83</v>
      </c>
      <c r="C1593" s="102" t="s">
        <v>19</v>
      </c>
      <c r="D1593" s="102" t="s">
        <v>21</v>
      </c>
      <c r="E1593" s="98" t="str">
        <f t="shared" si="126"/>
        <v>FUN.VIO.040.060</v>
      </c>
      <c r="F1593" s="98" t="s">
        <v>767</v>
      </c>
      <c r="G1593" s="102" t="s">
        <v>420</v>
      </c>
      <c r="H1593" s="107" t="s">
        <v>766</v>
      </c>
      <c r="I1593" s="77" t="s">
        <v>765</v>
      </c>
      <c r="J1593" s="98"/>
      <c r="N1593" s="106"/>
      <c r="O1593" s="106"/>
      <c r="P1593" s="105"/>
      <c r="Q1593" s="105"/>
    </row>
    <row r="1594" spans="1:17" s="108" customFormat="1" outlineLevel="2" x14ac:dyDescent="0.25">
      <c r="A1594" s="22" t="s">
        <v>448</v>
      </c>
      <c r="B1594" s="22" t="s">
        <v>83</v>
      </c>
      <c r="C1594" s="22" t="s">
        <v>20</v>
      </c>
      <c r="D1594" s="22"/>
      <c r="E1594" s="103" t="str">
        <f>CONCATENATE(A1594,".",B1594,".",C1594)</f>
        <v>FUN.VIO.050</v>
      </c>
      <c r="F1594" s="103" t="s">
        <v>764</v>
      </c>
      <c r="G1594" s="22"/>
      <c r="H1594" s="103"/>
      <c r="I1594" s="103"/>
      <c r="J1594" s="103"/>
      <c r="N1594" s="106"/>
      <c r="O1594" s="106"/>
      <c r="P1594" s="105"/>
      <c r="Q1594" s="105"/>
    </row>
    <row r="1595" spans="1:17" s="104" customFormat="1" outlineLevel="3" x14ac:dyDescent="0.25">
      <c r="A1595" s="102" t="s">
        <v>448</v>
      </c>
      <c r="B1595" s="102" t="s">
        <v>83</v>
      </c>
      <c r="C1595" s="102" t="s">
        <v>20</v>
      </c>
      <c r="D1595" s="102" t="s">
        <v>16</v>
      </c>
      <c r="E1595" s="98" t="str">
        <f t="shared" si="126"/>
        <v>FUN.VIO.050.010</v>
      </c>
      <c r="F1595" s="98" t="s">
        <v>763</v>
      </c>
      <c r="G1595" s="102" t="s">
        <v>453</v>
      </c>
      <c r="H1595" s="77" t="s">
        <v>481</v>
      </c>
      <c r="I1595" s="77" t="s">
        <v>740</v>
      </c>
      <c r="J1595" s="98"/>
      <c r="N1595" s="106"/>
      <c r="O1595" s="106"/>
      <c r="P1595" s="105"/>
      <c r="Q1595" s="105"/>
    </row>
    <row r="1596" spans="1:17" s="104" customFormat="1" outlineLevel="3" x14ac:dyDescent="0.25">
      <c r="A1596" s="102" t="s">
        <v>448</v>
      </c>
      <c r="B1596" s="102" t="s">
        <v>83</v>
      </c>
      <c r="C1596" s="102" t="s">
        <v>20</v>
      </c>
      <c r="D1596" s="102" t="s">
        <v>17</v>
      </c>
      <c r="E1596" s="98" t="str">
        <f t="shared" si="126"/>
        <v>FUN.VIO.050.020</v>
      </c>
      <c r="F1596" s="98" t="s">
        <v>762</v>
      </c>
      <c r="G1596" s="102" t="s">
        <v>453</v>
      </c>
      <c r="H1596" s="77" t="s">
        <v>481</v>
      </c>
      <c r="I1596" s="77" t="s">
        <v>740</v>
      </c>
      <c r="J1596" s="98"/>
      <c r="N1596" s="106"/>
      <c r="O1596" s="106"/>
      <c r="P1596" s="105"/>
      <c r="Q1596" s="105"/>
    </row>
    <row r="1597" spans="1:17" s="104" customFormat="1" outlineLevel="3" x14ac:dyDescent="0.25">
      <c r="A1597" s="102" t="s">
        <v>448</v>
      </c>
      <c r="B1597" s="102" t="s">
        <v>83</v>
      </c>
      <c r="C1597" s="102" t="s">
        <v>20</v>
      </c>
      <c r="D1597" s="102" t="s">
        <v>18</v>
      </c>
      <c r="E1597" s="98" t="str">
        <f t="shared" si="126"/>
        <v>FUN.VIO.050.030</v>
      </c>
      <c r="F1597" s="98" t="s">
        <v>761</v>
      </c>
      <c r="G1597" s="102" t="s">
        <v>453</v>
      </c>
      <c r="H1597" s="77" t="s">
        <v>481</v>
      </c>
      <c r="I1597" s="77" t="s">
        <v>740</v>
      </c>
      <c r="J1597" s="98"/>
      <c r="N1597" s="106"/>
      <c r="O1597" s="106"/>
      <c r="P1597" s="105"/>
      <c r="Q1597" s="105"/>
    </row>
    <row r="1598" spans="1:17" s="104" customFormat="1" outlineLevel="3" x14ac:dyDescent="0.25">
      <c r="A1598" s="102" t="s">
        <v>448</v>
      </c>
      <c r="B1598" s="102" t="s">
        <v>83</v>
      </c>
      <c r="C1598" s="102" t="s">
        <v>20</v>
      </c>
      <c r="D1598" s="102" t="s">
        <v>19</v>
      </c>
      <c r="E1598" s="98" t="str">
        <f t="shared" si="126"/>
        <v>FUN.VIO.050.040</v>
      </c>
      <c r="F1598" s="98" t="s">
        <v>760</v>
      </c>
      <c r="G1598" s="102" t="s">
        <v>453</v>
      </c>
      <c r="H1598" s="77" t="s">
        <v>481</v>
      </c>
      <c r="I1598" s="77" t="s">
        <v>740</v>
      </c>
      <c r="J1598" s="98"/>
      <c r="N1598" s="106"/>
      <c r="O1598" s="106"/>
      <c r="P1598" s="105"/>
      <c r="Q1598" s="105"/>
    </row>
    <row r="1599" spans="1:17" s="104" customFormat="1" outlineLevel="3" x14ac:dyDescent="0.25">
      <c r="A1599" s="102" t="s">
        <v>448</v>
      </c>
      <c r="B1599" s="102" t="s">
        <v>83</v>
      </c>
      <c r="C1599" s="102" t="s">
        <v>20</v>
      </c>
      <c r="D1599" s="102" t="s">
        <v>20</v>
      </c>
      <c r="E1599" s="98" t="str">
        <f t="shared" si="126"/>
        <v>FUN.VIO.050.050</v>
      </c>
      <c r="F1599" s="98" t="s">
        <v>759</v>
      </c>
      <c r="G1599" s="102" t="s">
        <v>453</v>
      </c>
      <c r="H1599" s="77" t="s">
        <v>481</v>
      </c>
      <c r="I1599" s="77" t="s">
        <v>740</v>
      </c>
      <c r="J1599" s="98"/>
      <c r="N1599" s="106"/>
      <c r="O1599" s="106"/>
      <c r="P1599" s="105"/>
      <c r="Q1599" s="105"/>
    </row>
    <row r="1600" spans="1:17" s="104" customFormat="1" outlineLevel="3" x14ac:dyDescent="0.25">
      <c r="A1600" s="102" t="s">
        <v>448</v>
      </c>
      <c r="B1600" s="102" t="s">
        <v>83</v>
      </c>
      <c r="C1600" s="102" t="s">
        <v>20</v>
      </c>
      <c r="D1600" s="102" t="s">
        <v>21</v>
      </c>
      <c r="E1600" s="98" t="str">
        <f t="shared" si="126"/>
        <v>FUN.VIO.050.060</v>
      </c>
      <c r="F1600" s="98" t="s">
        <v>758</v>
      </c>
      <c r="G1600" s="102" t="s">
        <v>453</v>
      </c>
      <c r="H1600" s="77" t="s">
        <v>481</v>
      </c>
      <c r="I1600" s="77" t="s">
        <v>740</v>
      </c>
      <c r="J1600" s="98"/>
      <c r="N1600" s="106"/>
      <c r="O1600" s="106"/>
      <c r="P1600" s="105"/>
      <c r="Q1600" s="105"/>
    </row>
    <row r="1601" spans="1:17" s="104" customFormat="1" ht="15.6" customHeight="1" outlineLevel="3" x14ac:dyDescent="0.25">
      <c r="A1601" s="102" t="s">
        <v>448</v>
      </c>
      <c r="B1601" s="102" t="s">
        <v>83</v>
      </c>
      <c r="C1601" s="102" t="s">
        <v>20</v>
      </c>
      <c r="D1601" s="102" t="s">
        <v>22</v>
      </c>
      <c r="E1601" s="98" t="str">
        <f t="shared" si="126"/>
        <v>FUN.VIO.050.070</v>
      </c>
      <c r="F1601" s="98" t="s">
        <v>757</v>
      </c>
      <c r="G1601" s="102" t="s">
        <v>453</v>
      </c>
      <c r="H1601" s="107" t="s">
        <v>466</v>
      </c>
      <c r="I1601" s="77" t="s">
        <v>446</v>
      </c>
      <c r="J1601" s="98"/>
      <c r="N1601" s="106"/>
      <c r="O1601" s="106"/>
      <c r="P1601" s="105"/>
      <c r="Q1601" s="105"/>
    </row>
    <row r="1602" spans="1:17" s="104" customFormat="1" outlineLevel="3" x14ac:dyDescent="0.25">
      <c r="A1602" s="102" t="s">
        <v>448</v>
      </c>
      <c r="B1602" s="102" t="s">
        <v>83</v>
      </c>
      <c r="C1602" s="102" t="s">
        <v>20</v>
      </c>
      <c r="D1602" s="102" t="s">
        <v>23</v>
      </c>
      <c r="E1602" s="98" t="str">
        <f t="shared" si="126"/>
        <v>FUN.VIO.050.080</v>
      </c>
      <c r="F1602" s="98" t="s">
        <v>756</v>
      </c>
      <c r="G1602" s="102" t="s">
        <v>453</v>
      </c>
      <c r="H1602" s="77" t="s">
        <v>481</v>
      </c>
      <c r="I1602" s="77" t="s">
        <v>740</v>
      </c>
      <c r="J1602" s="98"/>
      <c r="N1602" s="106"/>
      <c r="O1602" s="106"/>
      <c r="P1602" s="105"/>
      <c r="Q1602" s="105"/>
    </row>
    <row r="1603" spans="1:17" s="104" customFormat="1" outlineLevel="3" x14ac:dyDescent="0.25">
      <c r="A1603" s="102" t="s">
        <v>448</v>
      </c>
      <c r="B1603" s="102" t="s">
        <v>83</v>
      </c>
      <c r="C1603" s="102" t="s">
        <v>20</v>
      </c>
      <c r="D1603" s="102" t="s">
        <v>24</v>
      </c>
      <c r="E1603" s="98" t="str">
        <f t="shared" si="126"/>
        <v>FUN.VIO.050.090</v>
      </c>
      <c r="F1603" s="98" t="s">
        <v>755</v>
      </c>
      <c r="G1603" s="102" t="s">
        <v>453</v>
      </c>
      <c r="H1603" s="107" t="s">
        <v>466</v>
      </c>
      <c r="I1603" s="77" t="s">
        <v>446</v>
      </c>
      <c r="J1603" s="98"/>
      <c r="N1603" s="106"/>
      <c r="O1603" s="106"/>
      <c r="P1603" s="105"/>
      <c r="Q1603" s="105"/>
    </row>
    <row r="1604" spans="1:17" s="108" customFormat="1" outlineLevel="2" x14ac:dyDescent="0.25">
      <c r="A1604" s="22" t="s">
        <v>448</v>
      </c>
      <c r="B1604" s="22" t="s">
        <v>83</v>
      </c>
      <c r="C1604" s="22" t="s">
        <v>21</v>
      </c>
      <c r="D1604" s="22"/>
      <c r="E1604" s="103" t="str">
        <f>CONCATENATE(A1604,".",B1604,".",C1604)</f>
        <v>FUN.VIO.060</v>
      </c>
      <c r="F1604" s="103" t="s">
        <v>754</v>
      </c>
      <c r="G1604" s="22"/>
      <c r="H1604" s="103"/>
      <c r="I1604" s="103"/>
      <c r="J1604" s="103"/>
      <c r="N1604" s="106"/>
      <c r="O1604" s="106"/>
      <c r="P1604" s="105"/>
      <c r="Q1604" s="105"/>
    </row>
    <row r="1605" spans="1:17" s="109" customFormat="1" outlineLevel="3" x14ac:dyDescent="0.25">
      <c r="A1605" s="110" t="s">
        <v>448</v>
      </c>
      <c r="B1605" s="110" t="s">
        <v>83</v>
      </c>
      <c r="C1605" s="110" t="s">
        <v>21</v>
      </c>
      <c r="D1605" s="102" t="s">
        <v>16</v>
      </c>
      <c r="E1605" s="111" t="str">
        <f t="shared" si="126"/>
        <v>FUN.VIO.060.010</v>
      </c>
      <c r="F1605" s="111" t="s">
        <v>753</v>
      </c>
      <c r="G1605" s="110" t="s">
        <v>457</v>
      </c>
      <c r="H1605" s="77" t="s">
        <v>747</v>
      </c>
      <c r="I1605" s="77" t="s">
        <v>446</v>
      </c>
      <c r="J1605" s="98"/>
      <c r="N1605" s="112"/>
      <c r="O1605" s="112"/>
      <c r="P1605" s="105"/>
      <c r="Q1605" s="105"/>
    </row>
    <row r="1606" spans="1:17" s="109" customFormat="1" outlineLevel="3" x14ac:dyDescent="0.25">
      <c r="A1606" s="110" t="s">
        <v>448</v>
      </c>
      <c r="B1606" s="110" t="s">
        <v>83</v>
      </c>
      <c r="C1606" s="110" t="s">
        <v>21</v>
      </c>
      <c r="D1606" s="102" t="s">
        <v>17</v>
      </c>
      <c r="E1606" s="111" t="str">
        <f t="shared" si="126"/>
        <v>FUN.VIO.060.020</v>
      </c>
      <c r="F1606" s="111" t="s">
        <v>752</v>
      </c>
      <c r="G1606" s="110" t="s">
        <v>457</v>
      </c>
      <c r="H1606" s="77" t="s">
        <v>747</v>
      </c>
      <c r="I1606" s="77" t="s">
        <v>446</v>
      </c>
      <c r="J1606" s="98"/>
    </row>
    <row r="1607" spans="1:17" s="109" customFormat="1" outlineLevel="3" x14ac:dyDescent="0.25">
      <c r="A1607" s="110" t="s">
        <v>448</v>
      </c>
      <c r="B1607" s="110" t="s">
        <v>83</v>
      </c>
      <c r="C1607" s="110" t="s">
        <v>21</v>
      </c>
      <c r="D1607" s="102" t="s">
        <v>18</v>
      </c>
      <c r="E1607" s="111" t="str">
        <f t="shared" si="126"/>
        <v>FUN.VIO.060.030</v>
      </c>
      <c r="F1607" s="111" t="s">
        <v>751</v>
      </c>
      <c r="G1607" s="110" t="s">
        <v>457</v>
      </c>
      <c r="H1607" s="77" t="s">
        <v>747</v>
      </c>
      <c r="I1607" s="77" t="s">
        <v>446</v>
      </c>
      <c r="J1607" s="98"/>
    </row>
    <row r="1608" spans="1:17" s="109" customFormat="1" outlineLevel="3" x14ac:dyDescent="0.25">
      <c r="A1608" s="110" t="s">
        <v>448</v>
      </c>
      <c r="B1608" s="110" t="s">
        <v>83</v>
      </c>
      <c r="C1608" s="110" t="s">
        <v>21</v>
      </c>
      <c r="D1608" s="102" t="s">
        <v>19</v>
      </c>
      <c r="E1608" s="111" t="str">
        <f t="shared" si="126"/>
        <v>FUN.VIO.060.040</v>
      </c>
      <c r="F1608" s="111" t="s">
        <v>107</v>
      </c>
      <c r="G1608" s="110" t="s">
        <v>457</v>
      </c>
      <c r="H1608" s="77" t="s">
        <v>747</v>
      </c>
      <c r="I1608" s="77" t="s">
        <v>446</v>
      </c>
      <c r="J1608" s="98"/>
    </row>
    <row r="1609" spans="1:17" s="109" customFormat="1" outlineLevel="3" x14ac:dyDescent="0.25">
      <c r="A1609" s="110" t="s">
        <v>448</v>
      </c>
      <c r="B1609" s="110" t="s">
        <v>83</v>
      </c>
      <c r="C1609" s="110" t="s">
        <v>21</v>
      </c>
      <c r="D1609" s="102" t="s">
        <v>20</v>
      </c>
      <c r="E1609" s="111" t="str">
        <f t="shared" si="126"/>
        <v>FUN.VIO.060.050</v>
      </c>
      <c r="F1609" s="111" t="s">
        <v>750</v>
      </c>
      <c r="G1609" s="110" t="s">
        <v>457</v>
      </c>
      <c r="H1609" s="77" t="s">
        <v>747</v>
      </c>
      <c r="I1609" s="77" t="s">
        <v>446</v>
      </c>
      <c r="J1609" s="98"/>
    </row>
    <row r="1610" spans="1:17" s="109" customFormat="1" outlineLevel="3" x14ac:dyDescent="0.25">
      <c r="A1610" s="110" t="s">
        <v>448</v>
      </c>
      <c r="B1610" s="110" t="s">
        <v>83</v>
      </c>
      <c r="C1610" s="110" t="s">
        <v>21</v>
      </c>
      <c r="D1610" s="102" t="s">
        <v>21</v>
      </c>
      <c r="E1610" s="111" t="str">
        <f t="shared" si="126"/>
        <v>FUN.VIO.060.060</v>
      </c>
      <c r="F1610" s="111" t="s">
        <v>2620</v>
      </c>
      <c r="G1610" s="110" t="s">
        <v>457</v>
      </c>
      <c r="H1610" s="77" t="s">
        <v>747</v>
      </c>
      <c r="I1610" s="77" t="s">
        <v>446</v>
      </c>
      <c r="J1610" s="98"/>
    </row>
    <row r="1611" spans="1:17" s="109" customFormat="1" outlineLevel="3" x14ac:dyDescent="0.25">
      <c r="A1611" s="110" t="s">
        <v>448</v>
      </c>
      <c r="B1611" s="110" t="s">
        <v>83</v>
      </c>
      <c r="C1611" s="110" t="s">
        <v>21</v>
      </c>
      <c r="D1611" s="102" t="s">
        <v>22</v>
      </c>
      <c r="E1611" s="111" t="str">
        <f t="shared" si="126"/>
        <v>FUN.VIO.060.070</v>
      </c>
      <c r="F1611" s="111" t="s">
        <v>106</v>
      </c>
      <c r="G1611" s="110" t="s">
        <v>453</v>
      </c>
      <c r="H1611" s="77" t="s">
        <v>747</v>
      </c>
      <c r="I1611" s="77" t="s">
        <v>446</v>
      </c>
      <c r="J1611" s="98"/>
    </row>
    <row r="1612" spans="1:17" s="109" customFormat="1" outlineLevel="3" x14ac:dyDescent="0.25">
      <c r="A1612" s="110" t="s">
        <v>448</v>
      </c>
      <c r="B1612" s="110" t="s">
        <v>83</v>
      </c>
      <c r="C1612" s="110" t="s">
        <v>21</v>
      </c>
      <c r="D1612" s="102" t="s">
        <v>23</v>
      </c>
      <c r="E1612" s="111" t="str">
        <f t="shared" si="126"/>
        <v>FUN.VIO.060.080</v>
      </c>
      <c r="F1612" s="111" t="s">
        <v>748</v>
      </c>
      <c r="G1612" s="110" t="s">
        <v>453</v>
      </c>
      <c r="H1612" s="77" t="s">
        <v>747</v>
      </c>
      <c r="I1612" s="77" t="s">
        <v>446</v>
      </c>
      <c r="J1612" s="98"/>
    </row>
    <row r="1613" spans="1:17" s="108" customFormat="1" outlineLevel="2" x14ac:dyDescent="0.25">
      <c r="A1613" s="22" t="s">
        <v>448</v>
      </c>
      <c r="B1613" s="22" t="s">
        <v>83</v>
      </c>
      <c r="C1613" s="22" t="s">
        <v>22</v>
      </c>
      <c r="D1613" s="22"/>
      <c r="E1613" s="103" t="str">
        <f>CONCATENATE(A1613,".",B1613,".",C1613)</f>
        <v>FUN.VIO.070</v>
      </c>
      <c r="F1613" s="103" t="s">
        <v>746</v>
      </c>
      <c r="G1613" s="22"/>
      <c r="H1613" s="103"/>
      <c r="I1613" s="103"/>
      <c r="J1613" s="103"/>
      <c r="N1613" s="106"/>
      <c r="O1613" s="106"/>
      <c r="P1613" s="105"/>
      <c r="Q1613" s="105"/>
    </row>
    <row r="1614" spans="1:17" s="104" customFormat="1" outlineLevel="3" x14ac:dyDescent="0.25">
      <c r="A1614" s="102" t="s">
        <v>448</v>
      </c>
      <c r="B1614" s="102" t="s">
        <v>83</v>
      </c>
      <c r="C1614" s="102" t="s">
        <v>22</v>
      </c>
      <c r="D1614" s="102" t="s">
        <v>16</v>
      </c>
      <c r="E1614" s="98" t="str">
        <f t="shared" si="126"/>
        <v>FUN.VIO.070.010</v>
      </c>
      <c r="F1614" s="98" t="s">
        <v>745</v>
      </c>
      <c r="G1614" s="102" t="s">
        <v>453</v>
      </c>
      <c r="H1614" s="107" t="s">
        <v>466</v>
      </c>
      <c r="I1614" s="77" t="s">
        <v>446</v>
      </c>
      <c r="J1614" s="98"/>
      <c r="N1614" s="106"/>
      <c r="O1614" s="106"/>
      <c r="P1614" s="105"/>
      <c r="Q1614" s="105"/>
    </row>
    <row r="1615" spans="1:17" s="104" customFormat="1" outlineLevel="3" x14ac:dyDescent="0.25">
      <c r="A1615" s="102" t="s">
        <v>448</v>
      </c>
      <c r="B1615" s="102" t="s">
        <v>83</v>
      </c>
      <c r="C1615" s="102" t="s">
        <v>22</v>
      </c>
      <c r="D1615" s="102" t="s">
        <v>17</v>
      </c>
      <c r="E1615" s="98" t="str">
        <f t="shared" si="126"/>
        <v>FUN.VIO.070.020</v>
      </c>
      <c r="F1615" s="98" t="s">
        <v>744</v>
      </c>
      <c r="G1615" s="102" t="s">
        <v>453</v>
      </c>
      <c r="H1615" s="107" t="s">
        <v>466</v>
      </c>
      <c r="I1615" s="77" t="s">
        <v>446</v>
      </c>
      <c r="J1615" s="98"/>
      <c r="N1615" s="106"/>
      <c r="O1615" s="106"/>
      <c r="P1615" s="105"/>
      <c r="Q1615" s="105"/>
    </row>
    <row r="1616" spans="1:17" s="104" customFormat="1" outlineLevel="3" x14ac:dyDescent="0.25">
      <c r="A1616" s="102" t="s">
        <v>448</v>
      </c>
      <c r="B1616" s="102" t="s">
        <v>83</v>
      </c>
      <c r="C1616" s="102" t="s">
        <v>22</v>
      </c>
      <c r="D1616" s="102" t="s">
        <v>18</v>
      </c>
      <c r="E1616" s="98" t="str">
        <f t="shared" si="126"/>
        <v>FUN.VIO.070.030</v>
      </c>
      <c r="F1616" s="98" t="s">
        <v>743</v>
      </c>
      <c r="G1616" s="102" t="s">
        <v>453</v>
      </c>
      <c r="H1616" s="107" t="s">
        <v>466</v>
      </c>
      <c r="I1616" s="77" t="s">
        <v>446</v>
      </c>
      <c r="J1616" s="98"/>
      <c r="N1616" s="106"/>
      <c r="O1616" s="106"/>
      <c r="P1616" s="105"/>
      <c r="Q1616" s="105"/>
    </row>
    <row r="1617" spans="1:17" s="104" customFormat="1" outlineLevel="3" x14ac:dyDescent="0.25">
      <c r="A1617" s="102" t="s">
        <v>448</v>
      </c>
      <c r="B1617" s="102" t="s">
        <v>83</v>
      </c>
      <c r="C1617" s="102" t="s">
        <v>22</v>
      </c>
      <c r="D1617" s="102" t="s">
        <v>19</v>
      </c>
      <c r="E1617" s="98" t="str">
        <f t="shared" si="126"/>
        <v>FUN.VIO.070.040</v>
      </c>
      <c r="F1617" s="98" t="s">
        <v>742</v>
      </c>
      <c r="G1617" s="102" t="s">
        <v>453</v>
      </c>
      <c r="H1617" s="107" t="s">
        <v>466</v>
      </c>
      <c r="I1617" s="77" t="s">
        <v>446</v>
      </c>
      <c r="J1617" s="98"/>
      <c r="N1617" s="106"/>
      <c r="O1617" s="106"/>
      <c r="P1617" s="105"/>
      <c r="Q1617" s="105"/>
    </row>
    <row r="1618" spans="1:17" s="104" customFormat="1" outlineLevel="3" x14ac:dyDescent="0.25">
      <c r="A1618" s="102" t="s">
        <v>448</v>
      </c>
      <c r="B1618" s="102" t="s">
        <v>83</v>
      </c>
      <c r="C1618" s="102" t="s">
        <v>22</v>
      </c>
      <c r="D1618" s="102" t="s">
        <v>20</v>
      </c>
      <c r="E1618" s="98" t="str">
        <f t="shared" si="126"/>
        <v>FUN.VIO.070.050</v>
      </c>
      <c r="F1618" s="98" t="s">
        <v>2621</v>
      </c>
      <c r="G1618" s="102" t="s">
        <v>453</v>
      </c>
      <c r="H1618" s="77" t="s">
        <v>481</v>
      </c>
      <c r="I1618" s="77" t="s">
        <v>740</v>
      </c>
      <c r="J1618" s="98"/>
      <c r="N1618" s="106"/>
      <c r="O1618" s="106"/>
      <c r="P1618" s="105"/>
      <c r="Q1618" s="105"/>
    </row>
    <row r="1619" spans="1:17" s="104" customFormat="1" outlineLevel="3" x14ac:dyDescent="0.25">
      <c r="A1619" s="102" t="s">
        <v>448</v>
      </c>
      <c r="B1619" s="102" t="s">
        <v>83</v>
      </c>
      <c r="C1619" s="102" t="s">
        <v>22</v>
      </c>
      <c r="D1619" s="102" t="s">
        <v>21</v>
      </c>
      <c r="E1619" s="98" t="str">
        <f t="shared" si="126"/>
        <v>FUN.VIO.070.060</v>
      </c>
      <c r="F1619" s="98" t="s">
        <v>741</v>
      </c>
      <c r="G1619" s="102" t="s">
        <v>453</v>
      </c>
      <c r="H1619" s="77" t="s">
        <v>481</v>
      </c>
      <c r="I1619" s="77" t="s">
        <v>740</v>
      </c>
      <c r="J1619" s="98"/>
      <c r="N1619" s="106"/>
      <c r="O1619" s="106"/>
      <c r="P1619" s="105"/>
      <c r="Q1619" s="105"/>
    </row>
    <row r="1620" spans="1:17" s="81" customFormat="1" outlineLevel="1" x14ac:dyDescent="0.25">
      <c r="A1620" s="189" t="s">
        <v>448</v>
      </c>
      <c r="B1620" s="190" t="s">
        <v>84</v>
      </c>
      <c r="C1620" s="189"/>
      <c r="D1620" s="189"/>
      <c r="E1620" s="191" t="str">
        <f>CONCATENATE(A1620,".",B1620)</f>
        <v>FUN.REL</v>
      </c>
      <c r="F1620" s="11" t="s">
        <v>85</v>
      </c>
      <c r="G1620" s="20"/>
      <c r="H1620" s="90"/>
      <c r="I1620" s="90"/>
      <c r="J1620" s="12"/>
      <c r="P1620" s="178"/>
      <c r="Q1620" s="178"/>
    </row>
    <row r="1621" spans="1:17" s="35" customFormat="1" outlineLevel="2" x14ac:dyDescent="0.25">
      <c r="A1621" s="192" t="s">
        <v>448</v>
      </c>
      <c r="B1621" s="192" t="s">
        <v>84</v>
      </c>
      <c r="C1621" s="192" t="s">
        <v>16</v>
      </c>
      <c r="D1621" s="192"/>
      <c r="E1621" s="167" t="str">
        <f>CONCATENATE(A1621,".",B1621,".",C1621)</f>
        <v>FUN.REL.010</v>
      </c>
      <c r="F1621" s="15" t="s">
        <v>2622</v>
      </c>
      <c r="G1621" s="36"/>
      <c r="H1621" s="31"/>
      <c r="I1621" s="31"/>
      <c r="J1621" s="31"/>
      <c r="N1621" s="115"/>
      <c r="O1621" s="115"/>
      <c r="P1621" s="114"/>
      <c r="Q1621" s="114"/>
    </row>
    <row r="1622" spans="1:17" s="23" customFormat="1" outlineLevel="3" x14ac:dyDescent="0.25">
      <c r="A1622" s="193" t="s">
        <v>448</v>
      </c>
      <c r="B1622" s="193" t="s">
        <v>84</v>
      </c>
      <c r="C1622" s="193" t="str">
        <f>C1621</f>
        <v>010</v>
      </c>
      <c r="D1622" s="193" t="s">
        <v>16</v>
      </c>
      <c r="E1622" s="118" t="str">
        <f>CONCATENATE(A1622,".",B1622,".",C1622,".",D1622)</f>
        <v>FUN.REL.010.010</v>
      </c>
      <c r="F1622" s="33" t="s">
        <v>2623</v>
      </c>
      <c r="G1622" s="34" t="s">
        <v>453</v>
      </c>
      <c r="H1622" s="157" t="s">
        <v>466</v>
      </c>
      <c r="I1622" s="158" t="s">
        <v>446</v>
      </c>
      <c r="J1622" s="33"/>
      <c r="N1622" s="76"/>
      <c r="O1622" s="76"/>
      <c r="P1622" s="68"/>
      <c r="Q1622" s="68"/>
    </row>
    <row r="1623" spans="1:17" s="23" customFormat="1" outlineLevel="3" x14ac:dyDescent="0.25">
      <c r="A1623" s="193" t="s">
        <v>448</v>
      </c>
      <c r="B1623" s="193" t="s">
        <v>84</v>
      </c>
      <c r="C1623" s="193" t="str">
        <f>C1622</f>
        <v>010</v>
      </c>
      <c r="D1623" s="193" t="s">
        <v>17</v>
      </c>
      <c r="E1623" s="118" t="str">
        <f t="shared" ref="E1623:E1626" si="127">CONCATENATE(A1623,".",B1623,".",C1623,".",D1623)</f>
        <v>FUN.REL.010.020</v>
      </c>
      <c r="F1623" s="33" t="s">
        <v>2624</v>
      </c>
      <c r="G1623" s="34" t="s">
        <v>453</v>
      </c>
      <c r="H1623" s="157" t="s">
        <v>466</v>
      </c>
      <c r="I1623" s="158" t="s">
        <v>446</v>
      </c>
      <c r="J1623" s="33"/>
      <c r="N1623" s="76"/>
      <c r="O1623" s="76"/>
      <c r="P1623" s="68"/>
      <c r="Q1623" s="68"/>
    </row>
    <row r="1624" spans="1:17" s="23" customFormat="1" outlineLevel="3" x14ac:dyDescent="0.25">
      <c r="A1624" s="193" t="s">
        <v>448</v>
      </c>
      <c r="B1624" s="193" t="s">
        <v>84</v>
      </c>
      <c r="C1624" s="193" t="str">
        <f>C1621</f>
        <v>010</v>
      </c>
      <c r="D1624" s="193" t="s">
        <v>18</v>
      </c>
      <c r="E1624" s="118" t="str">
        <f t="shared" si="127"/>
        <v>FUN.REL.010.030</v>
      </c>
      <c r="F1624" s="33" t="s">
        <v>2625</v>
      </c>
      <c r="G1624" s="34" t="s">
        <v>453</v>
      </c>
      <c r="H1624" s="157" t="s">
        <v>466</v>
      </c>
      <c r="I1624" s="158" t="s">
        <v>446</v>
      </c>
      <c r="J1624" s="33"/>
      <c r="N1624" s="76"/>
      <c r="O1624" s="76"/>
      <c r="P1624" s="68"/>
      <c r="Q1624" s="68"/>
    </row>
    <row r="1625" spans="1:17" s="23" customFormat="1" outlineLevel="3" x14ac:dyDescent="0.25">
      <c r="A1625" s="193" t="s">
        <v>448</v>
      </c>
      <c r="B1625" s="193" t="s">
        <v>84</v>
      </c>
      <c r="C1625" s="193" t="str">
        <f>C1622</f>
        <v>010</v>
      </c>
      <c r="D1625" s="193" t="s">
        <v>19</v>
      </c>
      <c r="E1625" s="118" t="str">
        <f t="shared" si="127"/>
        <v>FUN.REL.010.040</v>
      </c>
      <c r="F1625" s="33" t="s">
        <v>2626</v>
      </c>
      <c r="G1625" s="34" t="s">
        <v>453</v>
      </c>
      <c r="H1625" s="157" t="s">
        <v>466</v>
      </c>
      <c r="I1625" s="158" t="s">
        <v>446</v>
      </c>
      <c r="J1625" s="33"/>
      <c r="N1625" s="76"/>
      <c r="O1625" s="76"/>
      <c r="P1625" s="68"/>
      <c r="Q1625" s="68"/>
    </row>
    <row r="1626" spans="1:17" s="23" customFormat="1" outlineLevel="3" x14ac:dyDescent="0.25">
      <c r="A1626" s="193" t="s">
        <v>448</v>
      </c>
      <c r="B1626" s="193" t="s">
        <v>84</v>
      </c>
      <c r="C1626" s="193" t="str">
        <f>C1623</f>
        <v>010</v>
      </c>
      <c r="D1626" s="34" t="s">
        <v>20</v>
      </c>
      <c r="E1626" s="118" t="str">
        <f t="shared" si="127"/>
        <v>FUN.REL.010.050</v>
      </c>
      <c r="F1626" s="33" t="s">
        <v>2627</v>
      </c>
      <c r="G1626" s="34" t="s">
        <v>453</v>
      </c>
      <c r="H1626" s="157" t="s">
        <v>466</v>
      </c>
      <c r="I1626" s="158" t="s">
        <v>446</v>
      </c>
      <c r="J1626" s="33"/>
      <c r="N1626" s="76"/>
      <c r="O1626" s="76"/>
      <c r="P1626" s="68"/>
      <c r="Q1626" s="68"/>
    </row>
    <row r="1627" spans="1:17" s="35" customFormat="1" outlineLevel="2" x14ac:dyDescent="0.25">
      <c r="A1627" s="192" t="s">
        <v>448</v>
      </c>
      <c r="B1627" s="192" t="s">
        <v>84</v>
      </c>
      <c r="C1627" s="194" t="s">
        <v>17</v>
      </c>
      <c r="D1627" s="192"/>
      <c r="E1627" s="167" t="str">
        <f>CONCATENATE(A1627,".",B1627,".",C1627)</f>
        <v>FUN.REL.020</v>
      </c>
      <c r="F1627" s="15" t="s">
        <v>2628</v>
      </c>
      <c r="G1627" s="36"/>
      <c r="H1627" s="31"/>
      <c r="I1627" s="31"/>
      <c r="J1627" s="31"/>
      <c r="N1627" s="115"/>
      <c r="O1627" s="115"/>
      <c r="P1627" s="114"/>
      <c r="Q1627" s="114"/>
    </row>
    <row r="1628" spans="1:17" s="23" customFormat="1" outlineLevel="3" x14ac:dyDescent="0.25">
      <c r="A1628" s="193" t="s">
        <v>448</v>
      </c>
      <c r="B1628" s="193" t="s">
        <v>84</v>
      </c>
      <c r="C1628" s="193" t="str">
        <f>C1627</f>
        <v>020</v>
      </c>
      <c r="D1628" s="193" t="s">
        <v>16</v>
      </c>
      <c r="E1628" s="118" t="str">
        <f>CONCATENATE(A1628,".",B1628,".",C1628,".",D1628)</f>
        <v>FUN.REL.020.010</v>
      </c>
      <c r="F1628" s="33" t="s">
        <v>2629</v>
      </c>
      <c r="G1628" s="34" t="s">
        <v>453</v>
      </c>
      <c r="H1628" s="157" t="s">
        <v>466</v>
      </c>
      <c r="I1628" s="158" t="s">
        <v>446</v>
      </c>
      <c r="J1628" s="33"/>
      <c r="N1628" s="76"/>
      <c r="O1628" s="76"/>
      <c r="P1628" s="68"/>
      <c r="Q1628" s="68"/>
    </row>
    <row r="1629" spans="1:17" s="23" customFormat="1" outlineLevel="3" x14ac:dyDescent="0.25">
      <c r="A1629" s="193" t="s">
        <v>448</v>
      </c>
      <c r="B1629" s="193" t="s">
        <v>84</v>
      </c>
      <c r="C1629" s="193" t="str">
        <f>C1628</f>
        <v>020</v>
      </c>
      <c r="D1629" s="193" t="s">
        <v>17</v>
      </c>
      <c r="E1629" s="118" t="str">
        <f t="shared" ref="E1629:E1633" si="128">CONCATENATE(A1629,".",B1629,".",C1629,".",D1629)</f>
        <v>FUN.REL.020.020</v>
      </c>
      <c r="F1629" s="33" t="s">
        <v>2630</v>
      </c>
      <c r="G1629" s="34" t="s">
        <v>453</v>
      </c>
      <c r="H1629" s="157" t="s">
        <v>466</v>
      </c>
      <c r="I1629" s="158" t="s">
        <v>446</v>
      </c>
      <c r="J1629" s="33"/>
      <c r="N1629" s="76"/>
      <c r="O1629" s="76"/>
      <c r="P1629" s="68"/>
      <c r="Q1629" s="68"/>
    </row>
    <row r="1630" spans="1:17" s="23" customFormat="1" outlineLevel="3" x14ac:dyDescent="0.25">
      <c r="A1630" s="193" t="s">
        <v>448</v>
      </c>
      <c r="B1630" s="193" t="s">
        <v>84</v>
      </c>
      <c r="C1630" s="193" t="str">
        <f>C1627</f>
        <v>020</v>
      </c>
      <c r="D1630" s="193" t="s">
        <v>18</v>
      </c>
      <c r="E1630" s="118" t="str">
        <f t="shared" si="128"/>
        <v>FUN.REL.020.030</v>
      </c>
      <c r="F1630" s="33" t="s">
        <v>2631</v>
      </c>
      <c r="G1630" s="34" t="s">
        <v>453</v>
      </c>
      <c r="H1630" s="157" t="s">
        <v>466</v>
      </c>
      <c r="I1630" s="158" t="s">
        <v>446</v>
      </c>
      <c r="J1630" s="33"/>
      <c r="N1630" s="76"/>
      <c r="O1630" s="76"/>
      <c r="P1630" s="68"/>
      <c r="Q1630" s="68"/>
    </row>
    <row r="1631" spans="1:17" s="23" customFormat="1" outlineLevel="3" x14ac:dyDescent="0.25">
      <c r="A1631" s="193" t="s">
        <v>448</v>
      </c>
      <c r="B1631" s="193" t="s">
        <v>84</v>
      </c>
      <c r="C1631" s="193" t="str">
        <f>C1628</f>
        <v>020</v>
      </c>
      <c r="D1631" s="34" t="s">
        <v>19</v>
      </c>
      <c r="E1631" s="118" t="str">
        <f t="shared" si="128"/>
        <v>FUN.REL.020.040</v>
      </c>
      <c r="F1631" s="33" t="s">
        <v>2632</v>
      </c>
      <c r="G1631" s="34" t="s">
        <v>453</v>
      </c>
      <c r="H1631" s="157" t="s">
        <v>466</v>
      </c>
      <c r="I1631" s="158" t="s">
        <v>446</v>
      </c>
      <c r="J1631" s="33"/>
      <c r="N1631" s="76"/>
      <c r="O1631" s="76"/>
      <c r="P1631" s="68"/>
      <c r="Q1631" s="68"/>
    </row>
    <row r="1632" spans="1:17" s="23" customFormat="1" outlineLevel="3" x14ac:dyDescent="0.25">
      <c r="A1632" s="193" t="s">
        <v>448</v>
      </c>
      <c r="B1632" s="193" t="s">
        <v>84</v>
      </c>
      <c r="C1632" s="193" t="str">
        <f>C1628</f>
        <v>020</v>
      </c>
      <c r="D1632" s="34" t="s">
        <v>20</v>
      </c>
      <c r="E1632" s="118" t="str">
        <f t="shared" si="128"/>
        <v>FUN.REL.020.050</v>
      </c>
      <c r="F1632" s="33" t="s">
        <v>2633</v>
      </c>
      <c r="G1632" s="34" t="s">
        <v>453</v>
      </c>
      <c r="H1632" s="157" t="s">
        <v>466</v>
      </c>
      <c r="I1632" s="158" t="s">
        <v>446</v>
      </c>
      <c r="J1632" s="33"/>
      <c r="N1632" s="76"/>
      <c r="O1632" s="76"/>
      <c r="P1632" s="68"/>
      <c r="Q1632" s="68"/>
    </row>
    <row r="1633" spans="1:17" s="23" customFormat="1" outlineLevel="3" x14ac:dyDescent="0.25">
      <c r="A1633" s="193" t="s">
        <v>448</v>
      </c>
      <c r="B1633" s="193" t="s">
        <v>84</v>
      </c>
      <c r="C1633" s="193" t="str">
        <f>C1629</f>
        <v>020</v>
      </c>
      <c r="D1633" s="34" t="s">
        <v>21</v>
      </c>
      <c r="E1633" s="118" t="str">
        <f t="shared" si="128"/>
        <v>FUN.REL.020.060</v>
      </c>
      <c r="F1633" s="33" t="s">
        <v>2634</v>
      </c>
      <c r="G1633" s="34" t="s">
        <v>453</v>
      </c>
      <c r="H1633" s="157" t="s">
        <v>466</v>
      </c>
      <c r="I1633" s="158" t="s">
        <v>446</v>
      </c>
      <c r="J1633" s="33"/>
      <c r="N1633" s="76"/>
      <c r="O1633" s="76"/>
      <c r="P1633" s="68"/>
      <c r="Q1633" s="68"/>
    </row>
    <row r="1634" spans="1:17" s="35" customFormat="1" outlineLevel="2" x14ac:dyDescent="0.25">
      <c r="A1634" s="192" t="s">
        <v>448</v>
      </c>
      <c r="B1634" s="192" t="s">
        <v>84</v>
      </c>
      <c r="C1634" s="194" t="s">
        <v>18</v>
      </c>
      <c r="D1634" s="192"/>
      <c r="E1634" s="167" t="str">
        <f>CONCATENATE(A1634,".",B1634,".",C1634)</f>
        <v>FUN.REL.030</v>
      </c>
      <c r="F1634" s="15" t="s">
        <v>2635</v>
      </c>
      <c r="G1634" s="36"/>
      <c r="H1634" s="31"/>
      <c r="I1634" s="31"/>
      <c r="J1634" s="31"/>
      <c r="N1634" s="115"/>
      <c r="O1634" s="115"/>
      <c r="P1634" s="114"/>
      <c r="Q1634" s="114"/>
    </row>
    <row r="1635" spans="1:17" s="23" customFormat="1" outlineLevel="3" x14ac:dyDescent="0.25">
      <c r="A1635" s="193" t="s">
        <v>448</v>
      </c>
      <c r="B1635" s="193" t="s">
        <v>84</v>
      </c>
      <c r="C1635" s="193" t="str">
        <f>C1634</f>
        <v>030</v>
      </c>
      <c r="D1635" s="193" t="s">
        <v>16</v>
      </c>
      <c r="E1635" s="118" t="str">
        <f>CONCATENATE(A1635,".",B1635,".",C1635,".",D1635)</f>
        <v>FUN.REL.030.010</v>
      </c>
      <c r="F1635" s="33" t="s">
        <v>2636</v>
      </c>
      <c r="G1635" s="34" t="s">
        <v>453</v>
      </c>
      <c r="H1635" s="77" t="s">
        <v>735</v>
      </c>
      <c r="I1635" s="77" t="s">
        <v>446</v>
      </c>
      <c r="J1635" s="33"/>
      <c r="N1635" s="76"/>
      <c r="O1635" s="76"/>
      <c r="P1635" s="68"/>
      <c r="Q1635" s="68"/>
    </row>
    <row r="1636" spans="1:17" s="23" customFormat="1" outlineLevel="3" x14ac:dyDescent="0.25">
      <c r="A1636" s="193" t="s">
        <v>448</v>
      </c>
      <c r="B1636" s="193" t="s">
        <v>84</v>
      </c>
      <c r="C1636" s="193" t="str">
        <f>C1635</f>
        <v>030</v>
      </c>
      <c r="D1636" s="193" t="s">
        <v>17</v>
      </c>
      <c r="E1636" s="118" t="str">
        <f t="shared" ref="E1636:E1637" si="129">CONCATENATE(A1636,".",B1636,".",C1636,".",D1636)</f>
        <v>FUN.REL.030.020</v>
      </c>
      <c r="F1636" s="33" t="s">
        <v>2637</v>
      </c>
      <c r="G1636" s="34" t="s">
        <v>453</v>
      </c>
      <c r="H1636" s="77" t="s">
        <v>735</v>
      </c>
      <c r="I1636" s="77" t="s">
        <v>446</v>
      </c>
      <c r="J1636" s="33"/>
      <c r="N1636" s="76"/>
      <c r="O1636" s="76"/>
      <c r="P1636" s="68"/>
      <c r="Q1636" s="68"/>
    </row>
    <row r="1637" spans="1:17" s="23" customFormat="1" outlineLevel="3" x14ac:dyDescent="0.25">
      <c r="A1637" s="193" t="s">
        <v>448</v>
      </c>
      <c r="B1637" s="193" t="s">
        <v>84</v>
      </c>
      <c r="C1637" s="193" t="str">
        <f>C1634</f>
        <v>030</v>
      </c>
      <c r="D1637" s="193" t="s">
        <v>18</v>
      </c>
      <c r="E1637" s="118" t="str">
        <f t="shared" si="129"/>
        <v>FUN.REL.030.030</v>
      </c>
      <c r="F1637" s="33" t="s">
        <v>2638</v>
      </c>
      <c r="G1637" s="34" t="s">
        <v>453</v>
      </c>
      <c r="H1637" s="77" t="s">
        <v>735</v>
      </c>
      <c r="I1637" s="77" t="s">
        <v>446</v>
      </c>
      <c r="J1637" s="33"/>
      <c r="N1637" s="76"/>
      <c r="O1637" s="76"/>
      <c r="P1637" s="68"/>
      <c r="Q1637" s="68"/>
    </row>
    <row r="1638" spans="1:17" s="35" customFormat="1" outlineLevel="2" x14ac:dyDescent="0.25">
      <c r="A1638" s="192" t="s">
        <v>448</v>
      </c>
      <c r="B1638" s="194" t="s">
        <v>84</v>
      </c>
      <c r="C1638" s="194" t="s">
        <v>19</v>
      </c>
      <c r="D1638" s="192"/>
      <c r="E1638" s="167" t="str">
        <f>CONCATENATE(A1638,".",B1638,".",C1638)</f>
        <v>FUN.REL.040</v>
      </c>
      <c r="F1638" s="15" t="s">
        <v>2639</v>
      </c>
      <c r="G1638" s="36"/>
      <c r="H1638" s="31"/>
      <c r="I1638" s="31"/>
      <c r="J1638" s="31"/>
      <c r="N1638" s="115"/>
      <c r="O1638" s="115"/>
      <c r="P1638" s="114"/>
      <c r="Q1638" s="114"/>
    </row>
    <row r="1639" spans="1:17" s="23" customFormat="1" outlineLevel="3" x14ac:dyDescent="0.25">
      <c r="A1639" s="193" t="s">
        <v>448</v>
      </c>
      <c r="B1639" s="193" t="s">
        <v>84</v>
      </c>
      <c r="C1639" s="193" t="str">
        <f>C1638</f>
        <v>040</v>
      </c>
      <c r="D1639" s="193" t="s">
        <v>16</v>
      </c>
      <c r="E1639" s="118" t="str">
        <f>CONCATENATE(A1639,".",B1639,".",C1639,".",D1639)</f>
        <v>FUN.REL.040.010</v>
      </c>
      <c r="F1639" s="33" t="s">
        <v>2640</v>
      </c>
      <c r="G1639" s="34" t="s">
        <v>453</v>
      </c>
      <c r="H1639" s="77" t="s">
        <v>735</v>
      </c>
      <c r="I1639" s="77" t="s">
        <v>446</v>
      </c>
      <c r="J1639" s="33"/>
      <c r="N1639" s="76"/>
      <c r="O1639" s="76"/>
      <c r="P1639" s="68"/>
      <c r="Q1639" s="68"/>
    </row>
    <row r="1640" spans="1:17" s="23" customFormat="1" outlineLevel="3" x14ac:dyDescent="0.25">
      <c r="A1640" s="193" t="s">
        <v>448</v>
      </c>
      <c r="B1640" s="193" t="s">
        <v>84</v>
      </c>
      <c r="C1640" s="193" t="str">
        <f>C1639</f>
        <v>040</v>
      </c>
      <c r="D1640" s="193" t="s">
        <v>17</v>
      </c>
      <c r="E1640" s="118" t="str">
        <f t="shared" ref="E1640:E1641" si="130">CONCATENATE(A1640,".",B1640,".",C1640,".",D1640)</f>
        <v>FUN.REL.040.020</v>
      </c>
      <c r="F1640" s="33" t="s">
        <v>2641</v>
      </c>
      <c r="G1640" s="34" t="s">
        <v>453</v>
      </c>
      <c r="H1640" s="77" t="s">
        <v>735</v>
      </c>
      <c r="I1640" s="77" t="s">
        <v>446</v>
      </c>
      <c r="J1640" s="33"/>
      <c r="N1640" s="76"/>
      <c r="O1640" s="76"/>
      <c r="P1640" s="68"/>
      <c r="Q1640" s="68"/>
    </row>
    <row r="1641" spans="1:17" s="23" customFormat="1" outlineLevel="3" x14ac:dyDescent="0.25">
      <c r="A1641" s="193" t="s">
        <v>448</v>
      </c>
      <c r="B1641" s="193" t="s">
        <v>84</v>
      </c>
      <c r="C1641" s="193" t="str">
        <f>C1638</f>
        <v>040</v>
      </c>
      <c r="D1641" s="193" t="s">
        <v>18</v>
      </c>
      <c r="E1641" s="118" t="str">
        <f t="shared" si="130"/>
        <v>FUN.REL.040.030</v>
      </c>
      <c r="F1641" s="33" t="s">
        <v>2642</v>
      </c>
      <c r="G1641" s="34" t="s">
        <v>453</v>
      </c>
      <c r="H1641" s="77" t="s">
        <v>735</v>
      </c>
      <c r="I1641" s="77" t="s">
        <v>446</v>
      </c>
      <c r="J1641" s="33"/>
      <c r="N1641" s="76"/>
      <c r="O1641" s="76"/>
      <c r="P1641" s="68"/>
      <c r="Q1641" s="68"/>
    </row>
    <row r="1642" spans="1:17" s="17" customFormat="1" outlineLevel="2" x14ac:dyDescent="0.25">
      <c r="A1642" s="7" t="s">
        <v>448</v>
      </c>
      <c r="B1642" s="7" t="s">
        <v>84</v>
      </c>
      <c r="C1642" s="7" t="s">
        <v>20</v>
      </c>
      <c r="D1642" s="7"/>
      <c r="E1642" s="15" t="str">
        <f>CONCATENATE(A1642,".",B1642,".",C1642)</f>
        <v>FUN.REL.050</v>
      </c>
      <c r="F1642" s="15" t="s">
        <v>2643</v>
      </c>
      <c r="G1642" s="36"/>
      <c r="H1642" s="15"/>
      <c r="I1642" s="15"/>
      <c r="J1642" s="31"/>
      <c r="N1642" s="81"/>
      <c r="O1642" s="81"/>
      <c r="P1642" s="68"/>
      <c r="Q1642" s="68"/>
    </row>
    <row r="1643" spans="1:17" s="19" customFormat="1" outlineLevel="3" x14ac:dyDescent="0.25">
      <c r="A1643" s="9" t="s">
        <v>448</v>
      </c>
      <c r="B1643" s="9" t="s">
        <v>84</v>
      </c>
      <c r="C1643" s="9" t="str">
        <f t="shared" ref="C1643:C1644" si="131">C1642</f>
        <v>050</v>
      </c>
      <c r="D1643" s="9" t="s">
        <v>16</v>
      </c>
      <c r="E1643" s="18" t="str">
        <f t="shared" ref="E1643:E1644" si="132">CONCATENATE(A1643,".",B1643,".",C1643,".",D1643)</f>
        <v>FUN.REL.050.010</v>
      </c>
      <c r="F1643" s="98" t="s">
        <v>2644</v>
      </c>
      <c r="G1643" s="9" t="s">
        <v>453</v>
      </c>
      <c r="H1643" s="93" t="s">
        <v>684</v>
      </c>
      <c r="I1643" s="77" t="s">
        <v>712</v>
      </c>
      <c r="J1643" s="32"/>
      <c r="K1643" s="99"/>
      <c r="N1643" s="81"/>
      <c r="O1643" s="81"/>
      <c r="P1643" s="68"/>
      <c r="Q1643" s="68"/>
    </row>
    <row r="1644" spans="1:17" s="19" customFormat="1" outlineLevel="3" x14ac:dyDescent="0.25">
      <c r="A1644" s="9" t="s">
        <v>448</v>
      </c>
      <c r="B1644" s="9" t="s">
        <v>84</v>
      </c>
      <c r="C1644" s="9" t="str">
        <f t="shared" si="131"/>
        <v>050</v>
      </c>
      <c r="D1644" s="9" t="s">
        <v>17</v>
      </c>
      <c r="E1644" s="18" t="str">
        <f t="shared" si="132"/>
        <v>FUN.REL.050.020</v>
      </c>
      <c r="F1644" s="18" t="s">
        <v>2645</v>
      </c>
      <c r="G1644" s="9" t="s">
        <v>453</v>
      </c>
      <c r="H1644" s="93" t="s">
        <v>684</v>
      </c>
      <c r="I1644" s="77" t="s">
        <v>712</v>
      </c>
      <c r="J1644" s="32"/>
      <c r="K1644" s="99"/>
      <c r="N1644" s="81"/>
      <c r="O1644" s="81"/>
      <c r="P1644" s="68"/>
      <c r="Q1644" s="68"/>
    </row>
    <row r="1645" spans="1:17" s="17" customFormat="1" outlineLevel="2" x14ac:dyDescent="0.25">
      <c r="A1645" s="7" t="s">
        <v>448</v>
      </c>
      <c r="B1645" s="7" t="s">
        <v>84</v>
      </c>
      <c r="C1645" s="7" t="s">
        <v>21</v>
      </c>
      <c r="D1645" s="7"/>
      <c r="E1645" s="15" t="str">
        <f>CONCATENATE(A1645,".",B1645,".",C1645)</f>
        <v>FUN.REL.060</v>
      </c>
      <c r="F1645" s="15" t="s">
        <v>2646</v>
      </c>
      <c r="G1645" s="36"/>
      <c r="H1645" s="15"/>
      <c r="I1645" s="15"/>
      <c r="J1645" s="31"/>
      <c r="K1645" s="100"/>
      <c r="N1645" s="81"/>
      <c r="O1645" s="81"/>
      <c r="P1645" s="68"/>
      <c r="Q1645" s="68"/>
    </row>
    <row r="1646" spans="1:17" s="19" customFormat="1" outlineLevel="3" x14ac:dyDescent="0.25">
      <c r="A1646" s="9" t="s">
        <v>448</v>
      </c>
      <c r="B1646" s="9" t="s">
        <v>84</v>
      </c>
      <c r="C1646" s="9" t="str">
        <f t="shared" ref="C1646:C1647" si="133">C1645</f>
        <v>060</v>
      </c>
      <c r="D1646" s="9" t="s">
        <v>16</v>
      </c>
      <c r="E1646" s="18" t="str">
        <f t="shared" ref="E1646:E1649" si="134">CONCATENATE(A1646,".",B1646,".",C1646,".",D1646)</f>
        <v>FUN.REL.060.010</v>
      </c>
      <c r="F1646" s="18" t="s">
        <v>2647</v>
      </c>
      <c r="G1646" s="9" t="s">
        <v>457</v>
      </c>
      <c r="H1646" s="77" t="s">
        <v>687</v>
      </c>
      <c r="I1646" s="77" t="s">
        <v>446</v>
      </c>
      <c r="J1646" s="32"/>
      <c r="K1646" s="99"/>
      <c r="N1646" s="81"/>
      <c r="O1646" s="81"/>
      <c r="P1646" s="68"/>
      <c r="Q1646" s="68"/>
    </row>
    <row r="1647" spans="1:17" s="19" customFormat="1" outlineLevel="3" x14ac:dyDescent="0.25">
      <c r="A1647" s="9" t="s">
        <v>448</v>
      </c>
      <c r="B1647" s="9" t="s">
        <v>84</v>
      </c>
      <c r="C1647" s="9" t="str">
        <f t="shared" si="133"/>
        <v>060</v>
      </c>
      <c r="D1647" s="9" t="s">
        <v>17</v>
      </c>
      <c r="E1647" s="18" t="str">
        <f t="shared" si="134"/>
        <v>FUN.REL.060.020</v>
      </c>
      <c r="F1647" s="18" t="s">
        <v>2648</v>
      </c>
      <c r="G1647" s="9" t="s">
        <v>457</v>
      </c>
      <c r="H1647" s="77" t="s">
        <v>687</v>
      </c>
      <c r="I1647" s="77" t="s">
        <v>446</v>
      </c>
      <c r="J1647" s="32"/>
      <c r="K1647" s="99"/>
      <c r="N1647" s="81"/>
      <c r="O1647" s="81"/>
      <c r="P1647" s="68"/>
      <c r="Q1647" s="68"/>
    </row>
    <row r="1648" spans="1:17" s="19" customFormat="1" outlineLevel="3" x14ac:dyDescent="0.25">
      <c r="A1648" s="9" t="s">
        <v>448</v>
      </c>
      <c r="B1648" s="9" t="s">
        <v>84</v>
      </c>
      <c r="C1648" s="9" t="str">
        <f t="shared" ref="C1648:C1649" si="135">C1646</f>
        <v>060</v>
      </c>
      <c r="D1648" s="9" t="s">
        <v>18</v>
      </c>
      <c r="E1648" s="18" t="str">
        <f t="shared" si="134"/>
        <v>FUN.REL.060.030</v>
      </c>
      <c r="F1648" s="18" t="s">
        <v>2649</v>
      </c>
      <c r="G1648" s="9" t="s">
        <v>457</v>
      </c>
      <c r="H1648" s="77" t="s">
        <v>687</v>
      </c>
      <c r="I1648" s="77" t="s">
        <v>446</v>
      </c>
      <c r="J1648" s="32"/>
      <c r="K1648" s="99"/>
      <c r="N1648" s="81"/>
      <c r="O1648" s="81"/>
      <c r="P1648" s="68"/>
      <c r="Q1648" s="68"/>
    </row>
    <row r="1649" spans="1:17" s="19" customFormat="1" outlineLevel="3" x14ac:dyDescent="0.25">
      <c r="A1649" s="9" t="s">
        <v>448</v>
      </c>
      <c r="B1649" s="9" t="s">
        <v>84</v>
      </c>
      <c r="C1649" s="9" t="str">
        <f t="shared" si="135"/>
        <v>060</v>
      </c>
      <c r="D1649" s="9" t="s">
        <v>19</v>
      </c>
      <c r="E1649" s="18" t="str">
        <f t="shared" si="134"/>
        <v>FUN.REL.060.040</v>
      </c>
      <c r="F1649" s="18" t="s">
        <v>2650</v>
      </c>
      <c r="G1649" s="9" t="s">
        <v>457</v>
      </c>
      <c r="H1649" s="77" t="s">
        <v>687</v>
      </c>
      <c r="I1649" s="77" t="s">
        <v>446</v>
      </c>
      <c r="J1649" s="32"/>
      <c r="K1649" s="99"/>
      <c r="N1649" s="81"/>
      <c r="O1649" s="81"/>
      <c r="P1649" s="68"/>
      <c r="Q1649" s="68"/>
    </row>
    <row r="1650" spans="1:17" s="17" customFormat="1" outlineLevel="2" x14ac:dyDescent="0.25">
      <c r="A1650" s="7" t="s">
        <v>448</v>
      </c>
      <c r="B1650" s="7" t="s">
        <v>84</v>
      </c>
      <c r="C1650" s="7" t="s">
        <v>22</v>
      </c>
      <c r="D1650" s="7"/>
      <c r="E1650" s="15" t="str">
        <f>CONCATENATE(A1650,".",B1650,".",C1650)</f>
        <v>FUN.REL.070</v>
      </c>
      <c r="F1650" s="15" t="s">
        <v>2651</v>
      </c>
      <c r="G1650" s="36"/>
      <c r="H1650" s="15"/>
      <c r="I1650" s="15"/>
      <c r="J1650" s="31"/>
      <c r="K1650" s="100"/>
      <c r="N1650" s="81"/>
      <c r="O1650" s="81"/>
      <c r="P1650" s="68"/>
      <c r="Q1650" s="68"/>
    </row>
    <row r="1651" spans="1:17" s="19" customFormat="1" outlineLevel="3" x14ac:dyDescent="0.25">
      <c r="A1651" s="9" t="s">
        <v>448</v>
      </c>
      <c r="B1651" s="9" t="s">
        <v>84</v>
      </c>
      <c r="C1651" s="9" t="s">
        <v>22</v>
      </c>
      <c r="D1651" s="9" t="s">
        <v>16</v>
      </c>
      <c r="E1651" s="18" t="str">
        <f t="shared" ref="E1651:E1657" si="136">CONCATENATE(A1651,".",B1651,".",C1651,".",D1651)</f>
        <v>FUN.REL.070.010</v>
      </c>
      <c r="F1651" s="98" t="s">
        <v>2652</v>
      </c>
      <c r="G1651" s="9" t="s">
        <v>453</v>
      </c>
      <c r="H1651" s="93" t="s">
        <v>684</v>
      </c>
      <c r="I1651" s="77" t="s">
        <v>714</v>
      </c>
      <c r="J1651" s="32"/>
      <c r="K1651" s="99"/>
      <c r="N1651" s="81"/>
      <c r="O1651" s="81"/>
      <c r="P1651" s="68"/>
      <c r="Q1651" s="68"/>
    </row>
    <row r="1652" spans="1:17" s="19" customFormat="1" outlineLevel="3" x14ac:dyDescent="0.25">
      <c r="A1652" s="9" t="s">
        <v>448</v>
      </c>
      <c r="B1652" s="9" t="s">
        <v>84</v>
      </c>
      <c r="C1652" s="9" t="s">
        <v>22</v>
      </c>
      <c r="D1652" s="9" t="s">
        <v>17</v>
      </c>
      <c r="E1652" s="18" t="str">
        <f t="shared" si="136"/>
        <v>FUN.REL.070.020</v>
      </c>
      <c r="F1652" s="98" t="s">
        <v>2653</v>
      </c>
      <c r="G1652" s="9" t="s">
        <v>453</v>
      </c>
      <c r="H1652" s="93" t="s">
        <v>684</v>
      </c>
      <c r="I1652" s="77" t="s">
        <v>712</v>
      </c>
      <c r="J1652" s="32"/>
      <c r="K1652" s="99"/>
      <c r="N1652" s="81"/>
      <c r="O1652" s="81"/>
      <c r="P1652" s="68"/>
      <c r="Q1652" s="68"/>
    </row>
    <row r="1653" spans="1:17" s="19" customFormat="1" outlineLevel="3" x14ac:dyDescent="0.25">
      <c r="A1653" s="9" t="s">
        <v>448</v>
      </c>
      <c r="B1653" s="9" t="s">
        <v>84</v>
      </c>
      <c r="C1653" s="9" t="s">
        <v>22</v>
      </c>
      <c r="D1653" s="9" t="s">
        <v>18</v>
      </c>
      <c r="E1653" s="18" t="str">
        <f t="shared" si="136"/>
        <v>FUN.REL.070.030</v>
      </c>
      <c r="F1653" s="98" t="s">
        <v>2654</v>
      </c>
      <c r="G1653" s="9" t="s">
        <v>453</v>
      </c>
      <c r="H1653" s="93" t="s">
        <v>684</v>
      </c>
      <c r="I1653" s="77" t="s">
        <v>446</v>
      </c>
      <c r="J1653" s="32"/>
      <c r="K1653" s="99"/>
      <c r="N1653" s="81"/>
      <c r="O1653" s="81"/>
      <c r="P1653" s="68"/>
      <c r="Q1653" s="68"/>
    </row>
    <row r="1654" spans="1:17" s="19" customFormat="1" outlineLevel="3" x14ac:dyDescent="0.25">
      <c r="A1654" s="9" t="s">
        <v>448</v>
      </c>
      <c r="B1654" s="9" t="s">
        <v>84</v>
      </c>
      <c r="C1654" s="9" t="s">
        <v>22</v>
      </c>
      <c r="D1654" s="9" t="s">
        <v>19</v>
      </c>
      <c r="E1654" s="18" t="str">
        <f t="shared" si="136"/>
        <v>FUN.REL.070.040</v>
      </c>
      <c r="F1654" s="98" t="s">
        <v>2655</v>
      </c>
      <c r="G1654" s="9" t="s">
        <v>453</v>
      </c>
      <c r="H1654" s="93" t="s">
        <v>684</v>
      </c>
      <c r="I1654" s="77" t="s">
        <v>446</v>
      </c>
      <c r="J1654" s="32"/>
      <c r="K1654" s="99"/>
      <c r="N1654" s="81"/>
      <c r="O1654" s="81"/>
      <c r="P1654" s="68"/>
      <c r="Q1654" s="68"/>
    </row>
    <row r="1655" spans="1:17" s="19" customFormat="1" outlineLevel="3" x14ac:dyDescent="0.25">
      <c r="A1655" s="9" t="s">
        <v>448</v>
      </c>
      <c r="B1655" s="9" t="s">
        <v>84</v>
      </c>
      <c r="C1655" s="9" t="s">
        <v>22</v>
      </c>
      <c r="D1655" s="9" t="s">
        <v>20</v>
      </c>
      <c r="E1655" s="18" t="str">
        <f t="shared" si="136"/>
        <v>FUN.REL.070.050</v>
      </c>
      <c r="F1655" s="98" t="s">
        <v>2656</v>
      </c>
      <c r="G1655" s="9" t="s">
        <v>453</v>
      </c>
      <c r="H1655" s="93" t="s">
        <v>684</v>
      </c>
      <c r="I1655" s="77" t="s">
        <v>446</v>
      </c>
      <c r="J1655" s="32"/>
      <c r="K1655" s="99"/>
      <c r="N1655" s="81"/>
      <c r="O1655" s="81"/>
      <c r="P1655" s="68"/>
      <c r="Q1655" s="68"/>
    </row>
    <row r="1656" spans="1:17" s="19" customFormat="1" outlineLevel="3" x14ac:dyDescent="0.25">
      <c r="A1656" s="9" t="s">
        <v>448</v>
      </c>
      <c r="B1656" s="9" t="s">
        <v>84</v>
      </c>
      <c r="C1656" s="9" t="s">
        <v>22</v>
      </c>
      <c r="D1656" s="9" t="s">
        <v>21</v>
      </c>
      <c r="E1656" s="18" t="str">
        <f t="shared" si="136"/>
        <v>FUN.REL.070.060</v>
      </c>
      <c r="F1656" s="98" t="s">
        <v>2657</v>
      </c>
      <c r="G1656" s="9" t="s">
        <v>453</v>
      </c>
      <c r="H1656" s="77" t="s">
        <v>691</v>
      </c>
      <c r="I1656" s="77" t="s">
        <v>706</v>
      </c>
      <c r="J1656" s="32"/>
      <c r="K1656" s="99"/>
      <c r="N1656" s="81"/>
      <c r="O1656" s="81"/>
      <c r="P1656" s="68"/>
      <c r="Q1656" s="68"/>
    </row>
    <row r="1657" spans="1:17" s="19" customFormat="1" outlineLevel="3" x14ac:dyDescent="0.25">
      <c r="A1657" s="9" t="s">
        <v>448</v>
      </c>
      <c r="B1657" s="9" t="s">
        <v>84</v>
      </c>
      <c r="C1657" s="9" t="s">
        <v>22</v>
      </c>
      <c r="D1657" s="9" t="s">
        <v>22</v>
      </c>
      <c r="E1657" s="18" t="str">
        <f t="shared" si="136"/>
        <v>FUN.REL.070.070</v>
      </c>
      <c r="F1657" s="98" t="s">
        <v>2658</v>
      </c>
      <c r="G1657" s="9" t="s">
        <v>453</v>
      </c>
      <c r="H1657" s="77" t="s">
        <v>687</v>
      </c>
      <c r="I1657" s="77" t="s">
        <v>704</v>
      </c>
      <c r="J1657" s="32"/>
      <c r="K1657" s="99"/>
      <c r="N1657" s="81"/>
      <c r="O1657" s="81"/>
      <c r="P1657" s="68"/>
      <c r="Q1657" s="68"/>
    </row>
    <row r="1658" spans="1:17" s="81" customFormat="1" outlineLevel="1" x14ac:dyDescent="0.25">
      <c r="A1658" s="84" t="s">
        <v>448</v>
      </c>
      <c r="B1658" s="8" t="s">
        <v>86</v>
      </c>
      <c r="C1658" s="84"/>
      <c r="D1658" s="84"/>
      <c r="E1658" s="90" t="str">
        <f t="shared" ref="E1658" si="137">CONCATENATE(A1658,".",B1658)</f>
        <v>FUN.RTL</v>
      </c>
      <c r="F1658" s="11" t="s">
        <v>87</v>
      </c>
      <c r="G1658" s="8"/>
      <c r="H1658" s="90"/>
      <c r="I1658" s="90"/>
      <c r="J1658" s="11"/>
      <c r="P1658" s="68"/>
      <c r="Q1658" s="68"/>
    </row>
    <row r="1659" spans="1:17" s="35" customFormat="1" outlineLevel="2" x14ac:dyDescent="0.25">
      <c r="A1659" s="22" t="s">
        <v>448</v>
      </c>
      <c r="B1659" s="22" t="s">
        <v>86</v>
      </c>
      <c r="C1659" s="22" t="s">
        <v>16</v>
      </c>
      <c r="D1659" s="22"/>
      <c r="E1659" s="103" t="str">
        <f>CONCATENATE(A1659,".",B1659,".",C1659)</f>
        <v>FUN.RTL.010</v>
      </c>
      <c r="F1659" s="103" t="s">
        <v>739</v>
      </c>
      <c r="G1659" s="36"/>
      <c r="H1659" s="31"/>
      <c r="I1659" s="31"/>
      <c r="J1659" s="31"/>
      <c r="N1659" s="23"/>
      <c r="O1659" s="23"/>
      <c r="P1659" s="23"/>
      <c r="Q1659" s="23"/>
    </row>
    <row r="1660" spans="1:17" s="101" customFormat="1" outlineLevel="3" collapsed="1" x14ac:dyDescent="0.25">
      <c r="A1660" s="102" t="s">
        <v>448</v>
      </c>
      <c r="B1660" s="102" t="s">
        <v>86</v>
      </c>
      <c r="C1660" s="102" t="s">
        <v>16</v>
      </c>
      <c r="D1660" s="102" t="s">
        <v>16</v>
      </c>
      <c r="E1660" s="98" t="str">
        <f t="shared" ref="E1660:E1667" si="138">CONCATENATE(A1660,".",B1660,".",C1660,".",D1660)</f>
        <v>FUN.RTL.010.010</v>
      </c>
      <c r="F1660" s="98" t="s">
        <v>738</v>
      </c>
      <c r="G1660" s="42" t="s">
        <v>453</v>
      </c>
      <c r="H1660" s="77" t="s">
        <v>735</v>
      </c>
      <c r="I1660" s="77" t="s">
        <v>737</v>
      </c>
      <c r="J1660" s="98"/>
      <c r="N1660" s="23"/>
      <c r="O1660" s="23"/>
      <c r="P1660" s="23"/>
      <c r="Q1660" s="23"/>
    </row>
    <row r="1661" spans="1:17" s="101" customFormat="1" outlineLevel="3" collapsed="1" x14ac:dyDescent="0.25">
      <c r="A1661" s="102" t="s">
        <v>448</v>
      </c>
      <c r="B1661" s="102" t="s">
        <v>86</v>
      </c>
      <c r="C1661" s="102" t="s">
        <v>16</v>
      </c>
      <c r="D1661" s="102" t="s">
        <v>17</v>
      </c>
      <c r="E1661" s="98" t="str">
        <f t="shared" si="138"/>
        <v>FUN.RTL.010.020</v>
      </c>
      <c r="F1661" s="98" t="s">
        <v>736</v>
      </c>
      <c r="G1661" s="42" t="s">
        <v>453</v>
      </c>
      <c r="H1661" s="77" t="s">
        <v>735</v>
      </c>
      <c r="I1661" s="77" t="s">
        <v>446</v>
      </c>
      <c r="J1661" s="98"/>
      <c r="N1661" s="23"/>
      <c r="O1661" s="23"/>
      <c r="P1661" s="23"/>
      <c r="Q1661" s="23"/>
    </row>
    <row r="1662" spans="1:17" s="35" customFormat="1" outlineLevel="2" x14ac:dyDescent="0.25">
      <c r="A1662" s="22" t="s">
        <v>448</v>
      </c>
      <c r="B1662" s="22" t="s">
        <v>86</v>
      </c>
      <c r="C1662" s="22" t="s">
        <v>17</v>
      </c>
      <c r="D1662" s="22"/>
      <c r="E1662" s="103" t="str">
        <f>CONCATENATE(A1662,".",B1662,".",C1662)</f>
        <v>FUN.RTL.020</v>
      </c>
      <c r="F1662" s="103" t="s">
        <v>734</v>
      </c>
      <c r="G1662" s="36"/>
      <c r="H1662" s="31"/>
      <c r="I1662" s="31"/>
      <c r="J1662" s="31"/>
      <c r="N1662" s="23"/>
      <c r="O1662" s="23"/>
      <c r="P1662" s="23"/>
      <c r="Q1662" s="23"/>
    </row>
    <row r="1663" spans="1:17" s="101" customFormat="1" outlineLevel="3" collapsed="1" x14ac:dyDescent="0.25">
      <c r="A1663" s="102" t="s">
        <v>448</v>
      </c>
      <c r="B1663" s="102" t="s">
        <v>86</v>
      </c>
      <c r="C1663" s="102" t="s">
        <v>17</v>
      </c>
      <c r="D1663" s="102" t="s">
        <v>16</v>
      </c>
      <c r="E1663" s="98" t="str">
        <f t="shared" si="138"/>
        <v>FUN.RTL.020.010</v>
      </c>
      <c r="F1663" s="98" t="s">
        <v>113</v>
      </c>
      <c r="G1663" s="42" t="s">
        <v>453</v>
      </c>
      <c r="H1663" s="77" t="s">
        <v>731</v>
      </c>
      <c r="I1663" s="77" t="s">
        <v>733</v>
      </c>
      <c r="J1663" s="98"/>
      <c r="N1663" s="23"/>
      <c r="O1663" s="23"/>
      <c r="P1663" s="23"/>
      <c r="Q1663" s="23"/>
    </row>
    <row r="1664" spans="1:17" s="101" customFormat="1" outlineLevel="3" collapsed="1" x14ac:dyDescent="0.25">
      <c r="A1664" s="102" t="s">
        <v>448</v>
      </c>
      <c r="B1664" s="102" t="s">
        <v>86</v>
      </c>
      <c r="C1664" s="102" t="s">
        <v>17</v>
      </c>
      <c r="D1664" s="102" t="s">
        <v>17</v>
      </c>
      <c r="E1664" s="98" t="str">
        <f t="shared" si="138"/>
        <v>FUN.RTL.020.020</v>
      </c>
      <c r="F1664" s="98" t="s">
        <v>732</v>
      </c>
      <c r="G1664" s="42" t="s">
        <v>453</v>
      </c>
      <c r="H1664" s="77" t="s">
        <v>731</v>
      </c>
      <c r="I1664" s="77" t="s">
        <v>730</v>
      </c>
      <c r="J1664" s="98"/>
      <c r="N1664" s="23"/>
      <c r="O1664" s="23"/>
      <c r="P1664" s="23"/>
      <c r="Q1664" s="23"/>
    </row>
    <row r="1665" spans="1:17" s="35" customFormat="1" outlineLevel="2" x14ac:dyDescent="0.25">
      <c r="A1665" s="22" t="s">
        <v>448</v>
      </c>
      <c r="B1665" s="22" t="s">
        <v>86</v>
      </c>
      <c r="C1665" s="22" t="s">
        <v>18</v>
      </c>
      <c r="D1665" s="22"/>
      <c r="E1665" s="103" t="str">
        <f>CONCATENATE(A1665,".",B1665,".",C1665)</f>
        <v>FUN.RTL.030</v>
      </c>
      <c r="F1665" s="103" t="s">
        <v>729</v>
      </c>
      <c r="G1665" s="36"/>
      <c r="H1665" s="31"/>
      <c r="I1665" s="31"/>
      <c r="J1665" s="31"/>
      <c r="N1665" s="23"/>
      <c r="O1665" s="23"/>
      <c r="P1665" s="23"/>
      <c r="Q1665" s="23"/>
    </row>
    <row r="1666" spans="1:17" s="101" customFormat="1" outlineLevel="3" collapsed="1" x14ac:dyDescent="0.25">
      <c r="A1666" s="102" t="s">
        <v>448</v>
      </c>
      <c r="B1666" s="102" t="s">
        <v>86</v>
      </c>
      <c r="C1666" s="102" t="s">
        <v>18</v>
      </c>
      <c r="D1666" s="102" t="s">
        <v>16</v>
      </c>
      <c r="E1666" s="98" t="str">
        <f t="shared" si="138"/>
        <v>FUN.RTL.030.010</v>
      </c>
      <c r="F1666" s="98" t="s">
        <v>110</v>
      </c>
      <c r="G1666" s="42" t="s">
        <v>453</v>
      </c>
      <c r="H1666" s="77" t="s">
        <v>727</v>
      </c>
      <c r="I1666" s="77" t="s">
        <v>726</v>
      </c>
      <c r="J1666" s="98"/>
      <c r="N1666" s="23"/>
      <c r="O1666" s="23"/>
      <c r="P1666" s="23"/>
      <c r="Q1666" s="23"/>
    </row>
    <row r="1667" spans="1:17" s="101" customFormat="1" outlineLevel="3" collapsed="1" x14ac:dyDescent="0.25">
      <c r="A1667" s="102" t="s">
        <v>448</v>
      </c>
      <c r="B1667" s="102" t="s">
        <v>86</v>
      </c>
      <c r="C1667" s="102" t="s">
        <v>18</v>
      </c>
      <c r="D1667" s="102" t="s">
        <v>17</v>
      </c>
      <c r="E1667" s="98" t="str">
        <f t="shared" si="138"/>
        <v>FUN.RTL.030.020</v>
      </c>
      <c r="F1667" s="98" t="s">
        <v>728</v>
      </c>
      <c r="G1667" s="42" t="s">
        <v>453</v>
      </c>
      <c r="H1667" s="77" t="s">
        <v>727</v>
      </c>
      <c r="I1667" s="77" t="s">
        <v>726</v>
      </c>
      <c r="J1667" s="98"/>
      <c r="N1667" s="23"/>
      <c r="O1667" s="23"/>
      <c r="P1667" s="23"/>
      <c r="Q1667" s="23"/>
    </row>
    <row r="1668" spans="1:17" s="81" customFormat="1" outlineLevel="1" x14ac:dyDescent="0.25">
      <c r="A1668" s="84" t="s">
        <v>448</v>
      </c>
      <c r="B1668" s="8" t="s">
        <v>88</v>
      </c>
      <c r="C1668" s="84"/>
      <c r="D1668" s="84"/>
      <c r="E1668" s="90" t="str">
        <f>CONCATENATE(A1668,".",B1668)</f>
        <v>FUN.RAG</v>
      </c>
      <c r="F1668" s="11" t="s">
        <v>89</v>
      </c>
      <c r="G1668" s="8"/>
      <c r="H1668" s="90"/>
      <c r="I1668" s="90"/>
      <c r="J1668" s="11"/>
      <c r="P1668" s="68"/>
      <c r="Q1668" s="68"/>
    </row>
    <row r="1669" spans="1:17" s="17" customFormat="1" outlineLevel="2" x14ac:dyDescent="0.25">
      <c r="A1669" s="7" t="s">
        <v>448</v>
      </c>
      <c r="B1669" s="7" t="s">
        <v>88</v>
      </c>
      <c r="C1669" s="7" t="s">
        <v>16</v>
      </c>
      <c r="D1669" s="7"/>
      <c r="E1669" s="15" t="str">
        <f>CONCATENATE(A1669,".",B1669,".",C1669)</f>
        <v>FUN.RAG.010</v>
      </c>
      <c r="F1669" s="15" t="s">
        <v>2659</v>
      </c>
      <c r="G1669" s="15"/>
      <c r="H1669" s="16"/>
      <c r="I1669" s="31"/>
      <c r="J1669" s="31"/>
      <c r="N1669" s="81"/>
      <c r="O1669" s="81"/>
      <c r="P1669" s="68"/>
      <c r="Q1669" s="68"/>
    </row>
    <row r="1670" spans="1:17" s="19" customFormat="1" outlineLevel="3" x14ac:dyDescent="0.25">
      <c r="A1670" s="9" t="s">
        <v>448</v>
      </c>
      <c r="B1670" s="9" t="str">
        <f t="shared" ref="B1670:C1670" si="139">B1669</f>
        <v>RAG</v>
      </c>
      <c r="C1670" s="9" t="str">
        <f t="shared" si="139"/>
        <v>010</v>
      </c>
      <c r="D1670" s="9" t="s">
        <v>16</v>
      </c>
      <c r="E1670" s="18" t="str">
        <f>CONCATENATE(A1670,".",B1670,".",C1670,".",D1670)</f>
        <v>FUN.RAG.010.010</v>
      </c>
      <c r="F1670" s="18" t="s">
        <v>2660</v>
      </c>
      <c r="G1670" s="9" t="s">
        <v>453</v>
      </c>
      <c r="H1670" s="77" t="s">
        <v>687</v>
      </c>
      <c r="I1670" s="77" t="s">
        <v>446</v>
      </c>
      <c r="J1670" s="32"/>
      <c r="N1670" s="81"/>
      <c r="O1670" s="81"/>
      <c r="P1670" s="68"/>
      <c r="Q1670" s="68"/>
    </row>
    <row r="1671" spans="1:17" s="17" customFormat="1" outlineLevel="2" x14ac:dyDescent="0.25">
      <c r="A1671" s="7" t="s">
        <v>448</v>
      </c>
      <c r="B1671" s="7" t="s">
        <v>88</v>
      </c>
      <c r="C1671" s="7" t="s">
        <v>17</v>
      </c>
      <c r="D1671" s="7"/>
      <c r="E1671" s="15" t="str">
        <f>CONCATENATE(A1671,".",B1671,".",C1671)</f>
        <v>FUN.RAG.020</v>
      </c>
      <c r="F1671" s="15" t="s">
        <v>2661</v>
      </c>
      <c r="G1671" s="15"/>
      <c r="H1671" s="16"/>
      <c r="I1671" s="31"/>
      <c r="J1671" s="31"/>
      <c r="N1671" s="81"/>
      <c r="O1671" s="81"/>
      <c r="P1671" s="68"/>
      <c r="Q1671" s="68"/>
    </row>
    <row r="1672" spans="1:17" s="19" customFormat="1" outlineLevel="3" x14ac:dyDescent="0.25">
      <c r="A1672" s="9" t="s">
        <v>448</v>
      </c>
      <c r="B1672" s="9" t="str">
        <f t="shared" ref="B1672:C1673" si="140">B1671</f>
        <v>RAG</v>
      </c>
      <c r="C1672" s="9" t="str">
        <f t="shared" si="140"/>
        <v>020</v>
      </c>
      <c r="D1672" s="9" t="s">
        <v>16</v>
      </c>
      <c r="E1672" s="18" t="str">
        <f>CONCATENATE(A1672,".",B1672,".",C1672,".",D1672)</f>
        <v>FUN.RAG.020.010</v>
      </c>
      <c r="F1672" s="18" t="s">
        <v>529</v>
      </c>
      <c r="G1672" s="9" t="s">
        <v>453</v>
      </c>
      <c r="H1672" s="93" t="s">
        <v>851</v>
      </c>
      <c r="I1672" s="93" t="s">
        <v>446</v>
      </c>
      <c r="J1672" s="32"/>
      <c r="N1672" s="81"/>
      <c r="O1672" s="81"/>
      <c r="P1672" s="68"/>
      <c r="Q1672" s="68"/>
    </row>
    <row r="1673" spans="1:17" s="19" customFormat="1" outlineLevel="3" x14ac:dyDescent="0.25">
      <c r="A1673" s="9" t="s">
        <v>448</v>
      </c>
      <c r="B1673" s="9" t="str">
        <f t="shared" ref="B1673" si="141">B1670</f>
        <v>RAG</v>
      </c>
      <c r="C1673" s="9" t="str">
        <f t="shared" si="140"/>
        <v>020</v>
      </c>
      <c r="D1673" s="9" t="s">
        <v>17</v>
      </c>
      <c r="E1673" s="18" t="str">
        <f>CONCATENATE(A1673,".",B1673,".",C1673,".",D1673)</f>
        <v>FUN.RAG.020.020</v>
      </c>
      <c r="F1673" s="18" t="s">
        <v>2662</v>
      </c>
      <c r="G1673" s="9" t="s">
        <v>453</v>
      </c>
      <c r="H1673" s="77" t="s">
        <v>466</v>
      </c>
      <c r="I1673" s="77" t="s">
        <v>446</v>
      </c>
      <c r="J1673" s="32"/>
      <c r="N1673" s="81"/>
      <c r="O1673" s="81"/>
      <c r="P1673" s="68"/>
      <c r="Q1673" s="68"/>
    </row>
    <row r="1674" spans="1:17" s="19" customFormat="1" outlineLevel="3" x14ac:dyDescent="0.25">
      <c r="A1674" s="9" t="s">
        <v>448</v>
      </c>
      <c r="B1674" s="9" t="str">
        <f t="shared" ref="B1674:C1676" si="142">B1673</f>
        <v>RAG</v>
      </c>
      <c r="C1674" s="9" t="str">
        <f t="shared" si="142"/>
        <v>020</v>
      </c>
      <c r="D1674" s="9" t="s">
        <v>18</v>
      </c>
      <c r="E1674" s="18" t="str">
        <f>CONCATENATE(A1674,".",B1674,".",C1674,".",D1674)</f>
        <v>FUN.RAG.020.030</v>
      </c>
      <c r="F1674" s="18" t="s">
        <v>2663</v>
      </c>
      <c r="G1674" s="9" t="s">
        <v>453</v>
      </c>
      <c r="H1674" s="77" t="s">
        <v>691</v>
      </c>
      <c r="I1674" s="77" t="s">
        <v>446</v>
      </c>
      <c r="J1674" s="32"/>
      <c r="N1674" s="81"/>
      <c r="O1674" s="81"/>
      <c r="P1674" s="68"/>
      <c r="Q1674" s="68"/>
    </row>
    <row r="1675" spans="1:17" s="19" customFormat="1" outlineLevel="3" x14ac:dyDescent="0.25">
      <c r="A1675" s="9" t="s">
        <v>448</v>
      </c>
      <c r="B1675" s="9" t="str">
        <f t="shared" si="142"/>
        <v>RAG</v>
      </c>
      <c r="C1675" s="9" t="str">
        <f t="shared" si="142"/>
        <v>020</v>
      </c>
      <c r="D1675" s="9" t="s">
        <v>19</v>
      </c>
      <c r="E1675" s="18" t="str">
        <f>CONCATENATE(A1675,".",B1675,".",C1675,".",D1675)</f>
        <v>FUN.RAG.020.040</v>
      </c>
      <c r="F1675" s="18" t="s">
        <v>2664</v>
      </c>
      <c r="G1675" s="9" t="s">
        <v>453</v>
      </c>
      <c r="H1675" s="93" t="s">
        <v>1013</v>
      </c>
      <c r="I1675" s="93" t="s">
        <v>1012</v>
      </c>
      <c r="J1675" s="32"/>
      <c r="N1675" s="81"/>
      <c r="O1675" s="81"/>
      <c r="P1675" s="68"/>
      <c r="Q1675" s="68"/>
    </row>
    <row r="1676" spans="1:17" s="19" customFormat="1" outlineLevel="3" x14ac:dyDescent="0.25">
      <c r="A1676" s="9" t="s">
        <v>448</v>
      </c>
      <c r="B1676" s="9" t="str">
        <f t="shared" si="142"/>
        <v>RAG</v>
      </c>
      <c r="C1676" s="9" t="str">
        <f t="shared" si="142"/>
        <v>020</v>
      </c>
      <c r="D1676" s="9" t="s">
        <v>20</v>
      </c>
      <c r="E1676" s="18" t="str">
        <f>CONCATENATE(A1676,".",B1676,".",C1676,".",D1676)</f>
        <v>FUN.RAG.020.050</v>
      </c>
      <c r="F1676" s="18" t="s">
        <v>2665</v>
      </c>
      <c r="G1676" s="9" t="s">
        <v>453</v>
      </c>
      <c r="H1676" s="77" t="s">
        <v>691</v>
      </c>
      <c r="I1676" s="77" t="s">
        <v>446</v>
      </c>
      <c r="J1676" s="32"/>
      <c r="N1676" s="81"/>
      <c r="O1676" s="81"/>
      <c r="P1676" s="68"/>
      <c r="Q1676" s="68"/>
    </row>
    <row r="1677" spans="1:17" s="17" customFormat="1" outlineLevel="2" x14ac:dyDescent="0.25">
      <c r="A1677" s="7" t="s">
        <v>448</v>
      </c>
      <c r="B1677" s="7" t="s">
        <v>88</v>
      </c>
      <c r="C1677" s="7" t="s">
        <v>18</v>
      </c>
      <c r="D1677" s="7"/>
      <c r="E1677" s="15" t="str">
        <f>CONCATENATE(A1677,".",B1677,".",C1677)</f>
        <v>FUN.RAG.030</v>
      </c>
      <c r="F1677" s="15" t="s">
        <v>2666</v>
      </c>
      <c r="G1677" s="15"/>
      <c r="H1677" s="16"/>
      <c r="I1677" s="31"/>
      <c r="J1677" s="31"/>
      <c r="N1677" s="81"/>
      <c r="O1677" s="81"/>
      <c r="P1677" s="68"/>
      <c r="Q1677" s="68"/>
    </row>
    <row r="1678" spans="1:17" s="19" customFormat="1" outlineLevel="3" x14ac:dyDescent="0.25">
      <c r="A1678" s="9" t="s">
        <v>448</v>
      </c>
      <c r="B1678" s="9" t="str">
        <f t="shared" ref="B1678:C1689" si="143">B1677</f>
        <v>RAG</v>
      </c>
      <c r="C1678" s="9" t="str">
        <f t="shared" si="143"/>
        <v>030</v>
      </c>
      <c r="D1678" s="9" t="s">
        <v>16</v>
      </c>
      <c r="E1678" s="18" t="str">
        <f t="shared" ref="E1678:E1689" si="144">CONCATENATE(A1678,".",B1678,".",C1678,".",D1678)</f>
        <v>FUN.RAG.030.010</v>
      </c>
      <c r="F1678" s="18" t="s">
        <v>2667</v>
      </c>
      <c r="G1678" s="9" t="s">
        <v>453</v>
      </c>
      <c r="H1678" s="77" t="s">
        <v>691</v>
      </c>
      <c r="I1678" s="77" t="s">
        <v>446</v>
      </c>
      <c r="J1678" s="32"/>
      <c r="N1678" s="81"/>
      <c r="O1678" s="81"/>
      <c r="P1678" s="68"/>
      <c r="Q1678" s="68"/>
    </row>
    <row r="1679" spans="1:17" s="19" customFormat="1" outlineLevel="3" x14ac:dyDescent="0.25">
      <c r="A1679" s="9" t="s">
        <v>448</v>
      </c>
      <c r="B1679" s="9" t="str">
        <f t="shared" si="143"/>
        <v>RAG</v>
      </c>
      <c r="C1679" s="9" t="str">
        <f t="shared" si="143"/>
        <v>030</v>
      </c>
      <c r="D1679" s="9" t="s">
        <v>17</v>
      </c>
      <c r="E1679" s="18" t="str">
        <f t="shared" si="144"/>
        <v>FUN.RAG.030.020</v>
      </c>
      <c r="F1679" s="18" t="s">
        <v>2668</v>
      </c>
      <c r="G1679" s="9" t="s">
        <v>453</v>
      </c>
      <c r="H1679" s="77" t="s">
        <v>466</v>
      </c>
      <c r="I1679" s="77" t="s">
        <v>446</v>
      </c>
      <c r="J1679" s="32"/>
      <c r="N1679" s="81"/>
      <c r="O1679" s="81"/>
      <c r="P1679" s="68"/>
      <c r="Q1679" s="68"/>
    </row>
    <row r="1680" spans="1:17" s="19" customFormat="1" outlineLevel="3" x14ac:dyDescent="0.25">
      <c r="A1680" s="9" t="s">
        <v>448</v>
      </c>
      <c r="B1680" s="9" t="str">
        <f t="shared" si="143"/>
        <v>RAG</v>
      </c>
      <c r="C1680" s="9" t="str">
        <f t="shared" si="143"/>
        <v>030</v>
      </c>
      <c r="D1680" s="9" t="s">
        <v>18</v>
      </c>
      <c r="E1680" s="18" t="str">
        <f t="shared" si="144"/>
        <v>FUN.RAG.030.030</v>
      </c>
      <c r="F1680" s="18" t="s">
        <v>2669</v>
      </c>
      <c r="G1680" s="9" t="s">
        <v>453</v>
      </c>
      <c r="H1680" s="77" t="s">
        <v>691</v>
      </c>
      <c r="I1680" s="77" t="s">
        <v>446</v>
      </c>
      <c r="J1680" s="32"/>
      <c r="N1680" s="81"/>
      <c r="O1680" s="81"/>
      <c r="P1680" s="68"/>
      <c r="Q1680" s="68"/>
    </row>
    <row r="1681" spans="1:17" s="19" customFormat="1" outlineLevel="3" x14ac:dyDescent="0.25">
      <c r="A1681" s="9" t="s">
        <v>448</v>
      </c>
      <c r="B1681" s="9" t="str">
        <f t="shared" si="143"/>
        <v>RAG</v>
      </c>
      <c r="C1681" s="9" t="str">
        <f t="shared" si="143"/>
        <v>030</v>
      </c>
      <c r="D1681" s="9" t="s">
        <v>19</v>
      </c>
      <c r="E1681" s="18" t="str">
        <f t="shared" si="144"/>
        <v>FUN.RAG.030.040</v>
      </c>
      <c r="F1681" s="18" t="s">
        <v>2670</v>
      </c>
      <c r="G1681" s="9" t="s">
        <v>453</v>
      </c>
      <c r="H1681" s="77" t="s">
        <v>691</v>
      </c>
      <c r="I1681" s="77" t="s">
        <v>446</v>
      </c>
      <c r="J1681" s="32"/>
      <c r="N1681" s="81"/>
      <c r="O1681" s="81"/>
      <c r="P1681" s="68"/>
      <c r="Q1681" s="68"/>
    </row>
    <row r="1682" spans="1:17" s="19" customFormat="1" outlineLevel="3" x14ac:dyDescent="0.25">
      <c r="A1682" s="9" t="s">
        <v>448</v>
      </c>
      <c r="B1682" s="9" t="str">
        <f t="shared" si="143"/>
        <v>RAG</v>
      </c>
      <c r="C1682" s="9" t="str">
        <f t="shared" si="143"/>
        <v>030</v>
      </c>
      <c r="D1682" s="9" t="s">
        <v>20</v>
      </c>
      <c r="E1682" s="18" t="str">
        <f t="shared" si="144"/>
        <v>FUN.RAG.030.050</v>
      </c>
      <c r="F1682" s="18" t="s">
        <v>2671</v>
      </c>
      <c r="G1682" s="9" t="s">
        <v>453</v>
      </c>
      <c r="H1682" s="77" t="s">
        <v>691</v>
      </c>
      <c r="I1682" s="77" t="s">
        <v>446</v>
      </c>
      <c r="J1682" s="32"/>
      <c r="N1682" s="81"/>
      <c r="O1682" s="81"/>
      <c r="P1682" s="68"/>
      <c r="Q1682" s="68"/>
    </row>
    <row r="1683" spans="1:17" s="19" customFormat="1" outlineLevel="3" x14ac:dyDescent="0.25">
      <c r="A1683" s="9" t="s">
        <v>448</v>
      </c>
      <c r="B1683" s="9" t="str">
        <f t="shared" si="143"/>
        <v>RAG</v>
      </c>
      <c r="C1683" s="9" t="str">
        <f t="shared" si="143"/>
        <v>030</v>
      </c>
      <c r="D1683" s="9" t="s">
        <v>21</v>
      </c>
      <c r="E1683" s="18" t="str">
        <f t="shared" si="144"/>
        <v>FUN.RAG.030.060</v>
      </c>
      <c r="F1683" s="18" t="s">
        <v>2672</v>
      </c>
      <c r="G1683" s="9" t="s">
        <v>453</v>
      </c>
      <c r="H1683" s="93" t="s">
        <v>851</v>
      </c>
      <c r="I1683" s="93" t="s">
        <v>446</v>
      </c>
      <c r="J1683" s="32"/>
      <c r="N1683" s="81"/>
      <c r="O1683" s="81"/>
      <c r="P1683" s="68"/>
      <c r="Q1683" s="68"/>
    </row>
    <row r="1684" spans="1:17" s="19" customFormat="1" outlineLevel="3" x14ac:dyDescent="0.25">
      <c r="A1684" s="9" t="s">
        <v>448</v>
      </c>
      <c r="B1684" s="9" t="str">
        <f t="shared" si="143"/>
        <v>RAG</v>
      </c>
      <c r="C1684" s="9" t="str">
        <f t="shared" si="143"/>
        <v>030</v>
      </c>
      <c r="D1684" s="9" t="s">
        <v>22</v>
      </c>
      <c r="E1684" s="18" t="str">
        <f t="shared" si="144"/>
        <v>FUN.RAG.030.070</v>
      </c>
      <c r="F1684" s="18" t="s">
        <v>2673</v>
      </c>
      <c r="G1684" s="9" t="s">
        <v>453</v>
      </c>
      <c r="H1684" s="93" t="s">
        <v>1006</v>
      </c>
      <c r="I1684" s="195" t="s">
        <v>2674</v>
      </c>
      <c r="J1684" s="32"/>
      <c r="N1684" s="81"/>
      <c r="O1684" s="81"/>
      <c r="P1684" s="68"/>
      <c r="Q1684" s="68"/>
    </row>
    <row r="1685" spans="1:17" s="19" customFormat="1" outlineLevel="3" x14ac:dyDescent="0.25">
      <c r="A1685" s="9" t="s">
        <v>448</v>
      </c>
      <c r="B1685" s="9" t="str">
        <f t="shared" si="143"/>
        <v>RAG</v>
      </c>
      <c r="C1685" s="9" t="str">
        <f t="shared" si="143"/>
        <v>030</v>
      </c>
      <c r="D1685" s="9" t="s">
        <v>23</v>
      </c>
      <c r="E1685" s="18" t="str">
        <f t="shared" si="144"/>
        <v>FUN.RAG.030.080</v>
      </c>
      <c r="F1685" s="18" t="s">
        <v>2675</v>
      </c>
      <c r="G1685" s="9" t="s">
        <v>453</v>
      </c>
      <c r="H1685" s="93" t="s">
        <v>1024</v>
      </c>
      <c r="I1685" s="195" t="s">
        <v>2674</v>
      </c>
      <c r="J1685" s="32"/>
      <c r="N1685" s="81"/>
      <c r="O1685" s="81"/>
      <c r="P1685" s="68"/>
      <c r="Q1685" s="68"/>
    </row>
    <row r="1686" spans="1:17" s="19" customFormat="1" outlineLevel="3" x14ac:dyDescent="0.25">
      <c r="A1686" s="9" t="s">
        <v>448</v>
      </c>
      <c r="B1686" s="9" t="str">
        <f t="shared" si="143"/>
        <v>RAG</v>
      </c>
      <c r="C1686" s="9" t="str">
        <f t="shared" si="143"/>
        <v>030</v>
      </c>
      <c r="D1686" s="9" t="s">
        <v>24</v>
      </c>
      <c r="E1686" s="18" t="str">
        <f t="shared" si="144"/>
        <v>FUN.RAG.030.090</v>
      </c>
      <c r="F1686" s="18" t="s">
        <v>2676</v>
      </c>
      <c r="G1686" s="9" t="s">
        <v>453</v>
      </c>
      <c r="H1686" s="93" t="s">
        <v>1024</v>
      </c>
      <c r="I1686" s="195" t="s">
        <v>2674</v>
      </c>
      <c r="J1686" s="32"/>
      <c r="N1686" s="81"/>
      <c r="O1686" s="81"/>
      <c r="P1686" s="68"/>
      <c r="Q1686" s="68"/>
    </row>
    <row r="1687" spans="1:17" s="19" customFormat="1" outlineLevel="3" x14ac:dyDescent="0.25">
      <c r="A1687" s="9" t="s">
        <v>448</v>
      </c>
      <c r="B1687" s="9" t="str">
        <f t="shared" si="143"/>
        <v>RAG</v>
      </c>
      <c r="C1687" s="9" t="str">
        <f t="shared" si="143"/>
        <v>030</v>
      </c>
      <c r="D1687" s="9" t="s">
        <v>25</v>
      </c>
      <c r="E1687" s="18" t="str">
        <f t="shared" si="144"/>
        <v>FUN.RAG.030.100</v>
      </c>
      <c r="F1687" s="18" t="s">
        <v>2677</v>
      </c>
      <c r="G1687" s="9" t="s">
        <v>453</v>
      </c>
      <c r="H1687" s="77" t="s">
        <v>466</v>
      </c>
      <c r="I1687" s="77" t="s">
        <v>446</v>
      </c>
      <c r="J1687" s="32"/>
      <c r="N1687" s="81"/>
      <c r="O1687" s="81"/>
      <c r="P1687" s="68"/>
      <c r="Q1687" s="68"/>
    </row>
    <row r="1688" spans="1:17" s="19" customFormat="1" outlineLevel="3" x14ac:dyDescent="0.25">
      <c r="A1688" s="9" t="s">
        <v>448</v>
      </c>
      <c r="B1688" s="9" t="str">
        <f t="shared" si="143"/>
        <v>RAG</v>
      </c>
      <c r="C1688" s="9" t="str">
        <f t="shared" si="143"/>
        <v>030</v>
      </c>
      <c r="D1688" s="9" t="s">
        <v>26</v>
      </c>
      <c r="E1688" s="18" t="str">
        <f t="shared" si="144"/>
        <v>FUN.RAG.030.110</v>
      </c>
      <c r="F1688" s="18" t="s">
        <v>2678</v>
      </c>
      <c r="G1688" s="9" t="s">
        <v>453</v>
      </c>
      <c r="H1688" s="93" t="s">
        <v>1036</v>
      </c>
      <c r="I1688" s="93" t="s">
        <v>1035</v>
      </c>
      <c r="J1688" s="32"/>
      <c r="N1688" s="81"/>
      <c r="O1688" s="81"/>
      <c r="P1688" s="68"/>
      <c r="Q1688" s="68"/>
    </row>
    <row r="1689" spans="1:17" s="19" customFormat="1" outlineLevel="3" x14ac:dyDescent="0.25">
      <c r="A1689" s="9" t="s">
        <v>448</v>
      </c>
      <c r="B1689" s="9" t="str">
        <f t="shared" si="143"/>
        <v>RAG</v>
      </c>
      <c r="C1689" s="9" t="str">
        <f t="shared" si="143"/>
        <v>030</v>
      </c>
      <c r="D1689" s="9" t="s">
        <v>27</v>
      </c>
      <c r="E1689" s="18" t="str">
        <f t="shared" si="144"/>
        <v>FUN.RAG.030.120</v>
      </c>
      <c r="F1689" s="18" t="s">
        <v>2679</v>
      </c>
      <c r="G1689" s="9" t="s">
        <v>453</v>
      </c>
      <c r="H1689" s="93" t="s">
        <v>1036</v>
      </c>
      <c r="I1689" s="93" t="s">
        <v>1035</v>
      </c>
      <c r="J1689" s="32"/>
      <c r="N1689" s="81"/>
      <c r="O1689" s="81"/>
      <c r="P1689" s="68"/>
      <c r="Q1689" s="68"/>
    </row>
    <row r="1690" spans="1:17" s="35" customFormat="1" outlineLevel="2" x14ac:dyDescent="0.25">
      <c r="A1690" s="36" t="s">
        <v>448</v>
      </c>
      <c r="B1690" s="7" t="s">
        <v>88</v>
      </c>
      <c r="C1690" s="7" t="s">
        <v>19</v>
      </c>
      <c r="D1690" s="36"/>
      <c r="E1690" s="120" t="str">
        <f t="shared" ref="E1690:E1693" si="145">CONCATENATE(A1690,".",B1690,".",C1690,".",D1690,)</f>
        <v>FUN.RAG.040.</v>
      </c>
      <c r="F1690" s="15" t="s">
        <v>2680</v>
      </c>
      <c r="G1690" s="31"/>
      <c r="H1690" s="36"/>
      <c r="I1690" s="31"/>
      <c r="J1690" s="31"/>
    </row>
    <row r="1691" spans="1:17" s="23" customFormat="1" outlineLevel="3" x14ac:dyDescent="0.25">
      <c r="A1691" s="34" t="s">
        <v>448</v>
      </c>
      <c r="B1691" s="9" t="str">
        <f t="shared" ref="B1691:B1693" si="146">B1690</f>
        <v>RAG</v>
      </c>
      <c r="C1691" s="34" t="s">
        <v>19</v>
      </c>
      <c r="D1691" s="34" t="s">
        <v>16</v>
      </c>
      <c r="E1691" s="118" t="str">
        <f t="shared" si="145"/>
        <v>FUN.RAG.040.010</v>
      </c>
      <c r="F1691" s="33" t="s">
        <v>2681</v>
      </c>
      <c r="G1691" s="9" t="s">
        <v>457</v>
      </c>
      <c r="H1691" s="93" t="s">
        <v>841</v>
      </c>
      <c r="I1691" s="93" t="s">
        <v>446</v>
      </c>
      <c r="J1691" s="77"/>
    </row>
    <row r="1692" spans="1:17" s="35" customFormat="1" outlineLevel="2" x14ac:dyDescent="0.25">
      <c r="A1692" s="36" t="s">
        <v>448</v>
      </c>
      <c r="B1692" s="7" t="s">
        <v>88</v>
      </c>
      <c r="C1692" s="7" t="s">
        <v>20</v>
      </c>
      <c r="D1692" s="36"/>
      <c r="E1692" s="120" t="str">
        <f t="shared" si="145"/>
        <v>FUN.RAG.050.</v>
      </c>
      <c r="F1692" s="15" t="s">
        <v>2682</v>
      </c>
      <c r="G1692" s="31"/>
      <c r="H1692" s="36"/>
      <c r="I1692" s="31"/>
      <c r="J1692" s="31"/>
    </row>
    <row r="1693" spans="1:17" s="23" customFormat="1" outlineLevel="3" x14ac:dyDescent="0.25">
      <c r="A1693" s="34" t="s">
        <v>448</v>
      </c>
      <c r="B1693" s="9" t="str">
        <f t="shared" si="146"/>
        <v>RAG</v>
      </c>
      <c r="C1693" s="34" t="s">
        <v>20</v>
      </c>
      <c r="D1693" s="34" t="s">
        <v>16</v>
      </c>
      <c r="E1693" s="118" t="str">
        <f t="shared" si="145"/>
        <v>FUN.RAG.050.010</v>
      </c>
      <c r="F1693" s="33" t="s">
        <v>2683</v>
      </c>
      <c r="G1693" s="9" t="s">
        <v>457</v>
      </c>
      <c r="H1693" s="77" t="s">
        <v>684</v>
      </c>
      <c r="I1693" s="77" t="s">
        <v>446</v>
      </c>
      <c r="J1693" s="77"/>
    </row>
    <row r="1694" spans="1:17" s="19" customFormat="1" outlineLevel="3" x14ac:dyDescent="0.25">
      <c r="A1694" s="9" t="str">
        <f t="shared" ref="A1694:C1696" si="147">A1693</f>
        <v>FUN</v>
      </c>
      <c r="B1694" s="9" t="str">
        <f t="shared" si="147"/>
        <v>RAG</v>
      </c>
      <c r="C1694" s="9" t="str">
        <f t="shared" si="147"/>
        <v>050</v>
      </c>
      <c r="D1694" s="9" t="s">
        <v>23</v>
      </c>
      <c r="E1694" s="18" t="str">
        <f t="shared" ref="E1694:E1696" si="148">CONCATENATE(A1694,".",B1694,".",C1694,".",D1694)</f>
        <v>FUN.RAG.050.080</v>
      </c>
      <c r="F1694" s="98" t="s">
        <v>2684</v>
      </c>
      <c r="G1694" s="9" t="s">
        <v>453</v>
      </c>
      <c r="H1694" s="93" t="s">
        <v>466</v>
      </c>
      <c r="I1694" s="77" t="s">
        <v>446</v>
      </c>
      <c r="J1694" s="32"/>
      <c r="K1694" s="99"/>
      <c r="N1694" s="81"/>
      <c r="O1694" s="81"/>
      <c r="P1694" s="68"/>
      <c r="Q1694" s="68"/>
    </row>
    <row r="1695" spans="1:17" s="19" customFormat="1" outlineLevel="3" x14ac:dyDescent="0.25">
      <c r="A1695" s="9" t="str">
        <f t="shared" si="147"/>
        <v>FUN</v>
      </c>
      <c r="B1695" s="9" t="str">
        <f t="shared" si="147"/>
        <v>RAG</v>
      </c>
      <c r="C1695" s="9" t="str">
        <f t="shared" si="147"/>
        <v>050</v>
      </c>
      <c r="D1695" s="9" t="s">
        <v>24</v>
      </c>
      <c r="E1695" s="18" t="str">
        <f t="shared" si="148"/>
        <v>FUN.RAG.050.090</v>
      </c>
      <c r="F1695" s="98" t="s">
        <v>2685</v>
      </c>
      <c r="G1695" s="9" t="s">
        <v>453</v>
      </c>
      <c r="H1695" s="93" t="s">
        <v>452</v>
      </c>
      <c r="I1695" s="77" t="s">
        <v>693</v>
      </c>
      <c r="J1695" s="32"/>
      <c r="K1695" s="99"/>
      <c r="N1695" s="81"/>
      <c r="O1695" s="81"/>
      <c r="P1695" s="68"/>
      <c r="Q1695" s="68"/>
    </row>
    <row r="1696" spans="1:17" s="19" customFormat="1" outlineLevel="3" x14ac:dyDescent="0.25">
      <c r="A1696" s="9" t="str">
        <f t="shared" si="147"/>
        <v>FUN</v>
      </c>
      <c r="B1696" s="9" t="str">
        <f t="shared" si="147"/>
        <v>RAG</v>
      </c>
      <c r="C1696" s="9" t="str">
        <f t="shared" si="147"/>
        <v>050</v>
      </c>
      <c r="D1696" s="9" t="s">
        <v>25</v>
      </c>
      <c r="E1696" s="18" t="str">
        <f t="shared" si="148"/>
        <v>FUN.RAG.050.100</v>
      </c>
      <c r="F1696" s="98" t="s">
        <v>2686</v>
      </c>
      <c r="G1696" s="9" t="s">
        <v>453</v>
      </c>
      <c r="H1696" s="93" t="s">
        <v>691</v>
      </c>
      <c r="I1696" s="77" t="s">
        <v>690</v>
      </c>
      <c r="J1696" s="32"/>
      <c r="K1696" s="99"/>
      <c r="N1696" s="81"/>
      <c r="O1696" s="81"/>
      <c r="P1696" s="68"/>
      <c r="Q1696" s="68"/>
    </row>
    <row r="1697" spans="1:17" s="17" customFormat="1" outlineLevel="2" x14ac:dyDescent="0.25">
      <c r="A1697" s="7" t="str">
        <f>A1689</f>
        <v>FUN</v>
      </c>
      <c r="B1697" s="7" t="str">
        <f>B1689</f>
        <v>RAG</v>
      </c>
      <c r="C1697" s="7" t="s">
        <v>21</v>
      </c>
      <c r="D1697" s="7"/>
      <c r="E1697" s="15" t="str">
        <f>CONCATENATE(A1697,".",B1697,".",C1697)</f>
        <v>FUN.RAG.060</v>
      </c>
      <c r="F1697" s="15" t="s">
        <v>2687</v>
      </c>
      <c r="G1697" s="15"/>
      <c r="H1697" s="16"/>
      <c r="I1697" s="31"/>
      <c r="J1697" s="31"/>
    </row>
    <row r="1698" spans="1:17" s="19" customFormat="1" outlineLevel="3" x14ac:dyDescent="0.25">
      <c r="A1698" s="9" t="str">
        <f t="shared" ref="A1698:C1698" si="149">A1697</f>
        <v>FUN</v>
      </c>
      <c r="B1698" s="9" t="str">
        <f t="shared" si="149"/>
        <v>RAG</v>
      </c>
      <c r="C1698" s="9" t="str">
        <f t="shared" si="149"/>
        <v>060</v>
      </c>
      <c r="D1698" s="9" t="s">
        <v>16</v>
      </c>
      <c r="E1698" s="18" t="str">
        <f>CONCATENATE(A1698,".",B1698,".",C1698,".",D1698)</f>
        <v>FUN.RAG.060.010</v>
      </c>
      <c r="F1698" s="98" t="s">
        <v>2688</v>
      </c>
      <c r="G1698" s="9" t="s">
        <v>457</v>
      </c>
      <c r="H1698" s="93" t="s">
        <v>684</v>
      </c>
      <c r="I1698" s="77" t="s">
        <v>446</v>
      </c>
      <c r="J1698" s="32"/>
      <c r="K1698" s="99"/>
      <c r="N1698" s="81"/>
      <c r="O1698" s="81"/>
      <c r="P1698" s="68"/>
      <c r="Q1698" s="68"/>
    </row>
    <row r="1699" spans="1:17" s="81" customFormat="1" outlineLevel="1" x14ac:dyDescent="0.25">
      <c r="A1699" s="84" t="s">
        <v>448</v>
      </c>
      <c r="B1699" s="8" t="s">
        <v>90</v>
      </c>
      <c r="C1699" s="84"/>
      <c r="D1699" s="84"/>
      <c r="E1699" s="90" t="str">
        <f t="shared" ref="E1699" si="150">CONCATENATE(A1699,".",B1699)</f>
        <v>FUN.RSO</v>
      </c>
      <c r="F1699" s="11" t="s">
        <v>725</v>
      </c>
      <c r="G1699" s="8"/>
      <c r="H1699" s="90"/>
      <c r="I1699" s="90"/>
      <c r="J1699" s="11"/>
      <c r="P1699" s="68"/>
      <c r="Q1699" s="68"/>
    </row>
    <row r="1700" spans="1:17" s="17" customFormat="1" outlineLevel="2" x14ac:dyDescent="0.25">
      <c r="A1700" s="7" t="s">
        <v>448</v>
      </c>
      <c r="B1700" s="7" t="s">
        <v>90</v>
      </c>
      <c r="C1700" s="7" t="s">
        <v>16</v>
      </c>
      <c r="D1700" s="7"/>
      <c r="E1700" s="15" t="str">
        <f>CONCATENATE(A1700,".",B1700,".",C1700)</f>
        <v>FUN.RSO.010</v>
      </c>
      <c r="F1700" s="15" t="s">
        <v>724</v>
      </c>
      <c r="G1700" s="36"/>
      <c r="H1700" s="15"/>
      <c r="I1700" s="15"/>
      <c r="J1700" s="31"/>
      <c r="N1700" s="81"/>
      <c r="O1700" s="81"/>
      <c r="P1700" s="68"/>
      <c r="Q1700" s="68"/>
    </row>
    <row r="1701" spans="1:17" s="19" customFormat="1" outlineLevel="3" x14ac:dyDescent="0.25">
      <c r="A1701" s="9" t="s">
        <v>448</v>
      </c>
      <c r="B1701" s="9" t="s">
        <v>90</v>
      </c>
      <c r="C1701" s="9" t="str">
        <f t="shared" ref="C1701:C1702" si="151">C1700</f>
        <v>010</v>
      </c>
      <c r="D1701" s="9" t="s">
        <v>16</v>
      </c>
      <c r="E1701" s="18" t="str">
        <f t="shared" ref="E1701:E1702" si="152">CONCATENATE(A1701,".",B1701,".",C1701,".",D1701)</f>
        <v>FUN.RSO.010.010</v>
      </c>
      <c r="F1701" s="98" t="s">
        <v>723</v>
      </c>
      <c r="G1701" s="9" t="s">
        <v>453</v>
      </c>
      <c r="H1701" s="93" t="s">
        <v>684</v>
      </c>
      <c r="I1701" s="77" t="s">
        <v>712</v>
      </c>
      <c r="J1701" s="32"/>
      <c r="K1701" s="99"/>
      <c r="N1701" s="81"/>
      <c r="O1701" s="81"/>
      <c r="P1701" s="68"/>
      <c r="Q1701" s="68"/>
    </row>
    <row r="1702" spans="1:17" s="19" customFormat="1" outlineLevel="3" x14ac:dyDescent="0.25">
      <c r="A1702" s="9" t="s">
        <v>448</v>
      </c>
      <c r="B1702" s="9" t="s">
        <v>90</v>
      </c>
      <c r="C1702" s="9" t="str">
        <f t="shared" si="151"/>
        <v>010</v>
      </c>
      <c r="D1702" s="9" t="s">
        <v>17</v>
      </c>
      <c r="E1702" s="18" t="str">
        <f t="shared" si="152"/>
        <v>FUN.RSO.010.020</v>
      </c>
      <c r="F1702" s="18" t="s">
        <v>722</v>
      </c>
      <c r="G1702" s="9" t="s">
        <v>453</v>
      </c>
      <c r="H1702" s="93" t="s">
        <v>684</v>
      </c>
      <c r="I1702" s="77" t="s">
        <v>712</v>
      </c>
      <c r="J1702" s="32"/>
      <c r="K1702" s="99"/>
      <c r="N1702" s="81"/>
      <c r="O1702" s="81"/>
      <c r="P1702" s="68"/>
      <c r="Q1702" s="68"/>
    </row>
    <row r="1703" spans="1:17" s="17" customFormat="1" outlineLevel="2" x14ac:dyDescent="0.25">
      <c r="A1703" s="7" t="s">
        <v>448</v>
      </c>
      <c r="B1703" s="7" t="s">
        <v>90</v>
      </c>
      <c r="C1703" s="7" t="s">
        <v>17</v>
      </c>
      <c r="D1703" s="7"/>
      <c r="E1703" s="15" t="str">
        <f>CONCATENATE(A1703,".",B1703,".",C1703)</f>
        <v>FUN.RSO.020</v>
      </c>
      <c r="F1703" s="15" t="s">
        <v>721</v>
      </c>
      <c r="G1703" s="36"/>
      <c r="H1703" s="15"/>
      <c r="I1703" s="15"/>
      <c r="J1703" s="31"/>
      <c r="K1703" s="100"/>
      <c r="N1703" s="81"/>
      <c r="O1703" s="81"/>
      <c r="P1703" s="68"/>
      <c r="Q1703" s="68"/>
    </row>
    <row r="1704" spans="1:17" s="19" customFormat="1" outlineLevel="3" x14ac:dyDescent="0.25">
      <c r="A1704" s="9" t="s">
        <v>448</v>
      </c>
      <c r="B1704" s="9" t="s">
        <v>90</v>
      </c>
      <c r="C1704" s="9" t="str">
        <f t="shared" ref="C1704:C1705" si="153">C1703</f>
        <v>020</v>
      </c>
      <c r="D1704" s="9" t="s">
        <v>16</v>
      </c>
      <c r="E1704" s="18" t="str">
        <f t="shared" ref="E1704:E1707" si="154">CONCATENATE(A1704,".",B1704,".",C1704,".",D1704)</f>
        <v>FUN.RSO.020.010</v>
      </c>
      <c r="F1704" s="18" t="s">
        <v>720</v>
      </c>
      <c r="G1704" s="9" t="s">
        <v>457</v>
      </c>
      <c r="H1704" s="77" t="s">
        <v>687</v>
      </c>
      <c r="I1704" s="77" t="s">
        <v>446</v>
      </c>
      <c r="J1704" s="32"/>
      <c r="K1704" s="99"/>
      <c r="N1704" s="81"/>
      <c r="O1704" s="81"/>
      <c r="P1704" s="68"/>
      <c r="Q1704" s="68"/>
    </row>
    <row r="1705" spans="1:17" s="19" customFormat="1" outlineLevel="3" x14ac:dyDescent="0.25">
      <c r="A1705" s="9" t="s">
        <v>448</v>
      </c>
      <c r="B1705" s="9" t="s">
        <v>90</v>
      </c>
      <c r="C1705" s="9" t="str">
        <f t="shared" si="153"/>
        <v>020</v>
      </c>
      <c r="D1705" s="9" t="s">
        <v>17</v>
      </c>
      <c r="E1705" s="18" t="str">
        <f t="shared" si="154"/>
        <v>FUN.RSO.020.020</v>
      </c>
      <c r="F1705" s="18" t="s">
        <v>719</v>
      </c>
      <c r="G1705" s="9" t="s">
        <v>457</v>
      </c>
      <c r="H1705" s="77" t="s">
        <v>687</v>
      </c>
      <c r="I1705" s="77" t="s">
        <v>446</v>
      </c>
      <c r="J1705" s="32"/>
      <c r="K1705" s="99"/>
      <c r="N1705" s="81"/>
      <c r="O1705" s="81"/>
      <c r="P1705" s="68"/>
      <c r="Q1705" s="68"/>
    </row>
    <row r="1706" spans="1:17" s="19" customFormat="1" outlineLevel="3" x14ac:dyDescent="0.25">
      <c r="A1706" s="9" t="s">
        <v>448</v>
      </c>
      <c r="B1706" s="9" t="s">
        <v>90</v>
      </c>
      <c r="C1706" s="9" t="str">
        <f t="shared" ref="C1706:C1707" si="155">C1704</f>
        <v>020</v>
      </c>
      <c r="D1706" s="9" t="s">
        <v>18</v>
      </c>
      <c r="E1706" s="18" t="str">
        <f t="shared" si="154"/>
        <v>FUN.RSO.020.030</v>
      </c>
      <c r="F1706" s="18" t="s">
        <v>718</v>
      </c>
      <c r="G1706" s="9" t="s">
        <v>457</v>
      </c>
      <c r="H1706" s="77" t="s">
        <v>687</v>
      </c>
      <c r="I1706" s="77" t="s">
        <v>446</v>
      </c>
      <c r="J1706" s="32"/>
      <c r="K1706" s="99"/>
      <c r="N1706" s="81"/>
      <c r="O1706" s="81"/>
      <c r="P1706" s="68"/>
      <c r="Q1706" s="68"/>
    </row>
    <row r="1707" spans="1:17" s="19" customFormat="1" outlineLevel="3" x14ac:dyDescent="0.25">
      <c r="A1707" s="9" t="s">
        <v>448</v>
      </c>
      <c r="B1707" s="9" t="s">
        <v>90</v>
      </c>
      <c r="C1707" s="9" t="str">
        <f t="shared" si="155"/>
        <v>020</v>
      </c>
      <c r="D1707" s="9" t="s">
        <v>19</v>
      </c>
      <c r="E1707" s="18" t="str">
        <f t="shared" si="154"/>
        <v>FUN.RSO.020.040</v>
      </c>
      <c r="F1707" s="18" t="s">
        <v>717</v>
      </c>
      <c r="G1707" s="9" t="s">
        <v>457</v>
      </c>
      <c r="H1707" s="77" t="s">
        <v>687</v>
      </c>
      <c r="I1707" s="77" t="s">
        <v>446</v>
      </c>
      <c r="J1707" s="32"/>
      <c r="K1707" s="99"/>
      <c r="N1707" s="81"/>
      <c r="O1707" s="81"/>
      <c r="P1707" s="68"/>
      <c r="Q1707" s="68"/>
    </row>
    <row r="1708" spans="1:17" s="17" customFormat="1" outlineLevel="2" x14ac:dyDescent="0.25">
      <c r="A1708" s="7" t="s">
        <v>448</v>
      </c>
      <c r="B1708" s="7" t="s">
        <v>90</v>
      </c>
      <c r="C1708" s="7" t="s">
        <v>18</v>
      </c>
      <c r="D1708" s="7"/>
      <c r="E1708" s="15" t="str">
        <f>CONCATENATE(A1708,".",B1708,".",C1708)</f>
        <v>FUN.RSO.030</v>
      </c>
      <c r="F1708" s="15" t="s">
        <v>716</v>
      </c>
      <c r="G1708" s="36"/>
      <c r="H1708" s="15"/>
      <c r="I1708" s="15"/>
      <c r="J1708" s="31"/>
      <c r="K1708" s="100"/>
      <c r="N1708" s="81"/>
      <c r="O1708" s="81"/>
      <c r="P1708" s="68"/>
      <c r="Q1708" s="68"/>
    </row>
    <row r="1709" spans="1:17" s="19" customFormat="1" outlineLevel="3" x14ac:dyDescent="0.25">
      <c r="A1709" s="9" t="s">
        <v>448</v>
      </c>
      <c r="B1709" s="9" t="s">
        <v>90</v>
      </c>
      <c r="C1709" s="9" t="s">
        <v>18</v>
      </c>
      <c r="D1709" s="9" t="s">
        <v>16</v>
      </c>
      <c r="E1709" s="18" t="str">
        <f t="shared" ref="E1709:E1716" si="156">CONCATENATE(A1709,".",B1709,".",C1709,".",D1709)</f>
        <v>FUN.RSO.030.010</v>
      </c>
      <c r="F1709" s="98" t="s">
        <v>715</v>
      </c>
      <c r="G1709" s="9" t="s">
        <v>453</v>
      </c>
      <c r="H1709" s="93" t="s">
        <v>684</v>
      </c>
      <c r="I1709" s="77" t="s">
        <v>714</v>
      </c>
      <c r="J1709" s="32"/>
      <c r="K1709" s="99"/>
      <c r="N1709" s="81"/>
      <c r="O1709" s="81"/>
      <c r="P1709" s="68"/>
      <c r="Q1709" s="68"/>
    </row>
    <row r="1710" spans="1:17" s="19" customFormat="1" outlineLevel="3" x14ac:dyDescent="0.25">
      <c r="A1710" s="9" t="s">
        <v>448</v>
      </c>
      <c r="B1710" s="9" t="s">
        <v>90</v>
      </c>
      <c r="C1710" s="9" t="s">
        <v>18</v>
      </c>
      <c r="D1710" s="9" t="s">
        <v>17</v>
      </c>
      <c r="E1710" s="18" t="str">
        <f t="shared" si="156"/>
        <v>FUN.RSO.030.020</v>
      </c>
      <c r="F1710" s="98" t="s">
        <v>713</v>
      </c>
      <c r="G1710" s="9" t="s">
        <v>453</v>
      </c>
      <c r="H1710" s="93" t="s">
        <v>684</v>
      </c>
      <c r="I1710" s="77" t="s">
        <v>712</v>
      </c>
      <c r="J1710" s="32"/>
      <c r="K1710" s="99"/>
      <c r="N1710" s="81"/>
      <c r="O1710" s="81"/>
      <c r="P1710" s="68"/>
      <c r="Q1710" s="68"/>
    </row>
    <row r="1711" spans="1:17" s="19" customFormat="1" outlineLevel="3" x14ac:dyDescent="0.25">
      <c r="A1711" s="9" t="s">
        <v>448</v>
      </c>
      <c r="B1711" s="9" t="s">
        <v>90</v>
      </c>
      <c r="C1711" s="9" t="s">
        <v>18</v>
      </c>
      <c r="D1711" s="9" t="s">
        <v>18</v>
      </c>
      <c r="E1711" s="18" t="str">
        <f t="shared" si="156"/>
        <v>FUN.RSO.030.030</v>
      </c>
      <c r="F1711" s="98" t="s">
        <v>711</v>
      </c>
      <c r="G1711" s="9" t="s">
        <v>453</v>
      </c>
      <c r="H1711" s="93" t="s">
        <v>684</v>
      </c>
      <c r="I1711" s="77" t="s">
        <v>446</v>
      </c>
      <c r="J1711" s="32"/>
      <c r="K1711" s="99"/>
      <c r="N1711" s="81"/>
      <c r="O1711" s="81"/>
      <c r="P1711" s="68"/>
      <c r="Q1711" s="68"/>
    </row>
    <row r="1712" spans="1:17" s="19" customFormat="1" outlineLevel="3" x14ac:dyDescent="0.25">
      <c r="A1712" s="9" t="s">
        <v>448</v>
      </c>
      <c r="B1712" s="9" t="s">
        <v>90</v>
      </c>
      <c r="C1712" s="9" t="s">
        <v>18</v>
      </c>
      <c r="D1712" s="9" t="s">
        <v>19</v>
      </c>
      <c r="E1712" s="18" t="str">
        <f t="shared" si="156"/>
        <v>FUN.RSO.030.040</v>
      </c>
      <c r="F1712" s="98" t="s">
        <v>710</v>
      </c>
      <c r="G1712" s="9" t="s">
        <v>453</v>
      </c>
      <c r="H1712" s="93" t="s">
        <v>684</v>
      </c>
      <c r="I1712" s="77" t="s">
        <v>446</v>
      </c>
      <c r="J1712" s="32"/>
      <c r="K1712" s="99"/>
      <c r="N1712" s="81"/>
      <c r="O1712" s="81"/>
      <c r="P1712" s="68"/>
      <c r="Q1712" s="68"/>
    </row>
    <row r="1713" spans="1:17" s="19" customFormat="1" outlineLevel="3" x14ac:dyDescent="0.25">
      <c r="A1713" s="9" t="s">
        <v>448</v>
      </c>
      <c r="B1713" s="9" t="s">
        <v>90</v>
      </c>
      <c r="C1713" s="9" t="s">
        <v>18</v>
      </c>
      <c r="D1713" s="9" t="s">
        <v>20</v>
      </c>
      <c r="E1713" s="18" t="str">
        <f t="shared" si="156"/>
        <v>FUN.RSO.030.050</v>
      </c>
      <c r="F1713" s="98" t="s">
        <v>709</v>
      </c>
      <c r="G1713" s="9" t="s">
        <v>453</v>
      </c>
      <c r="H1713" s="93" t="s">
        <v>684</v>
      </c>
      <c r="I1713" s="77" t="s">
        <v>446</v>
      </c>
      <c r="J1713" s="32"/>
      <c r="K1713" s="99"/>
      <c r="N1713" s="81"/>
      <c r="O1713" s="81"/>
      <c r="P1713" s="68"/>
      <c r="Q1713" s="68"/>
    </row>
    <row r="1714" spans="1:17" s="19" customFormat="1" outlineLevel="3" x14ac:dyDescent="0.25">
      <c r="A1714" s="9" t="s">
        <v>448</v>
      </c>
      <c r="B1714" s="9" t="s">
        <v>90</v>
      </c>
      <c r="C1714" s="9" t="s">
        <v>18</v>
      </c>
      <c r="D1714" s="9" t="s">
        <v>21</v>
      </c>
      <c r="E1714" s="18" t="str">
        <f t="shared" si="156"/>
        <v>FUN.RSO.030.060</v>
      </c>
      <c r="F1714" s="98" t="s">
        <v>2689</v>
      </c>
      <c r="G1714" s="9" t="s">
        <v>453</v>
      </c>
      <c r="H1714" s="93" t="s">
        <v>684</v>
      </c>
      <c r="I1714" s="77" t="s">
        <v>446</v>
      </c>
      <c r="J1714" s="32"/>
      <c r="K1714" s="99"/>
      <c r="N1714" s="81"/>
      <c r="O1714" s="81"/>
      <c r="P1714" s="68"/>
      <c r="Q1714" s="68"/>
    </row>
    <row r="1715" spans="1:17" s="19" customFormat="1" outlineLevel="3" x14ac:dyDescent="0.25">
      <c r="A1715" s="9" t="s">
        <v>448</v>
      </c>
      <c r="B1715" s="9" t="s">
        <v>90</v>
      </c>
      <c r="C1715" s="9" t="s">
        <v>18</v>
      </c>
      <c r="D1715" s="9" t="s">
        <v>22</v>
      </c>
      <c r="E1715" s="18" t="str">
        <f t="shared" si="156"/>
        <v>FUN.RSO.030.070</v>
      </c>
      <c r="F1715" s="98" t="s">
        <v>707</v>
      </c>
      <c r="G1715" s="9" t="s">
        <v>453</v>
      </c>
      <c r="H1715" s="77" t="s">
        <v>691</v>
      </c>
      <c r="I1715" s="77" t="s">
        <v>706</v>
      </c>
      <c r="J1715" s="32"/>
      <c r="K1715" s="99"/>
      <c r="N1715" s="81"/>
      <c r="O1715" s="81"/>
      <c r="P1715" s="68"/>
      <c r="Q1715" s="68"/>
    </row>
    <row r="1716" spans="1:17" s="19" customFormat="1" outlineLevel="3" x14ac:dyDescent="0.25">
      <c r="A1716" s="9" t="s">
        <v>448</v>
      </c>
      <c r="B1716" s="9" t="s">
        <v>90</v>
      </c>
      <c r="C1716" s="9" t="s">
        <v>18</v>
      </c>
      <c r="D1716" s="9" t="s">
        <v>23</v>
      </c>
      <c r="E1716" s="18" t="str">
        <f t="shared" si="156"/>
        <v>FUN.RSO.030.080</v>
      </c>
      <c r="F1716" s="98" t="s">
        <v>705</v>
      </c>
      <c r="G1716" s="9" t="s">
        <v>453</v>
      </c>
      <c r="H1716" s="77" t="s">
        <v>687</v>
      </c>
      <c r="I1716" s="77" t="s">
        <v>704</v>
      </c>
      <c r="J1716" s="32"/>
      <c r="K1716" s="99"/>
      <c r="N1716" s="81"/>
      <c r="O1716" s="81"/>
      <c r="P1716" s="68"/>
      <c r="Q1716" s="68"/>
    </row>
    <row r="1717" spans="1:17" s="14" customFormat="1" outlineLevel="1" x14ac:dyDescent="0.25">
      <c r="A1717" s="8" t="s">
        <v>448</v>
      </c>
      <c r="B1717" s="8" t="s">
        <v>91</v>
      </c>
      <c r="C1717" s="8"/>
      <c r="D1717" s="8"/>
      <c r="E1717" s="11" t="str">
        <f>CONCATENATE(A1717,".",B1717)</f>
        <v>FUN.RGS</v>
      </c>
      <c r="F1717" s="11" t="s">
        <v>2692</v>
      </c>
      <c r="G1717" s="8"/>
      <c r="H1717" s="13"/>
      <c r="I1717" s="90"/>
      <c r="J1717" s="90"/>
    </row>
    <row r="1718" spans="1:17" s="17" customFormat="1" outlineLevel="2" x14ac:dyDescent="0.25">
      <c r="A1718" s="7" t="str">
        <f>A1717</f>
        <v>FUN</v>
      </c>
      <c r="B1718" s="7" t="str">
        <f>B1717</f>
        <v>RGS</v>
      </c>
      <c r="C1718" s="7" t="s">
        <v>16</v>
      </c>
      <c r="D1718" s="7"/>
      <c r="E1718" s="15" t="str">
        <f>CONCATENATE(A1718,".",B1718,".",C1718)</f>
        <v>FUN.RGS.010</v>
      </c>
      <c r="F1718" s="15" t="s">
        <v>703</v>
      </c>
      <c r="G1718" s="36"/>
      <c r="H1718" s="16"/>
      <c r="I1718" s="31"/>
      <c r="J1718" s="31"/>
    </row>
    <row r="1719" spans="1:17" s="19" customFormat="1" outlineLevel="3" x14ac:dyDescent="0.25">
      <c r="A1719" s="9" t="str">
        <f>A1718</f>
        <v>FUN</v>
      </c>
      <c r="B1719" s="9" t="str">
        <f>B1718</f>
        <v>RGS</v>
      </c>
      <c r="C1719" s="9" t="str">
        <f>C1718</f>
        <v>010</v>
      </c>
      <c r="D1719" s="9" t="s">
        <v>16</v>
      </c>
      <c r="E1719" s="18" t="str">
        <f>CONCATENATE(A1719,".",B1719,".",C1719,".",D1719)</f>
        <v>FUN.RGS.010.010</v>
      </c>
      <c r="F1719" s="18" t="s">
        <v>702</v>
      </c>
      <c r="G1719" s="18" t="s">
        <v>453</v>
      </c>
      <c r="H1719" s="77" t="s">
        <v>691</v>
      </c>
      <c r="I1719" s="77" t="s">
        <v>446</v>
      </c>
      <c r="J1719" s="121"/>
    </row>
    <row r="1720" spans="1:17" s="19" customFormat="1" outlineLevel="3" x14ac:dyDescent="0.25">
      <c r="A1720" s="9" t="str">
        <f t="shared" ref="A1720:C1728" si="157">A1719</f>
        <v>FUN</v>
      </c>
      <c r="B1720" s="9" t="str">
        <f t="shared" si="157"/>
        <v>RGS</v>
      </c>
      <c r="C1720" s="9" t="str">
        <f t="shared" si="157"/>
        <v>010</v>
      </c>
      <c r="D1720" s="9" t="s">
        <v>17</v>
      </c>
      <c r="E1720" s="18" t="str">
        <f t="shared" ref="E1720:E1728" si="158">CONCATENATE(A1720,".",B1720,".",C1720,".",D1720)</f>
        <v>FUN.RGS.010.020</v>
      </c>
      <c r="F1720" s="18" t="s">
        <v>701</v>
      </c>
      <c r="G1720" s="18" t="s">
        <v>453</v>
      </c>
      <c r="H1720" s="77" t="s">
        <v>466</v>
      </c>
      <c r="I1720" s="77" t="s">
        <v>446</v>
      </c>
      <c r="J1720" s="77"/>
    </row>
    <row r="1721" spans="1:17" s="19" customFormat="1" outlineLevel="3" x14ac:dyDescent="0.25">
      <c r="A1721" s="9" t="str">
        <f t="shared" si="157"/>
        <v>FUN</v>
      </c>
      <c r="B1721" s="9" t="str">
        <f t="shared" si="157"/>
        <v>RGS</v>
      </c>
      <c r="C1721" s="9" t="str">
        <f t="shared" si="157"/>
        <v>010</v>
      </c>
      <c r="D1721" s="9" t="s">
        <v>18</v>
      </c>
      <c r="E1721" s="18" t="str">
        <f t="shared" si="158"/>
        <v>FUN.RGS.010.030</v>
      </c>
      <c r="F1721" s="18" t="s">
        <v>700</v>
      </c>
      <c r="G1721" s="18" t="s">
        <v>453</v>
      </c>
      <c r="H1721" s="77" t="s">
        <v>691</v>
      </c>
      <c r="I1721" s="77" t="s">
        <v>446</v>
      </c>
      <c r="J1721" s="77"/>
    </row>
    <row r="1722" spans="1:17" s="19" customFormat="1" outlineLevel="3" x14ac:dyDescent="0.25">
      <c r="A1722" s="9" t="str">
        <f t="shared" si="157"/>
        <v>FUN</v>
      </c>
      <c r="B1722" s="9" t="str">
        <f t="shared" si="157"/>
        <v>RGS</v>
      </c>
      <c r="C1722" s="9" t="str">
        <f t="shared" si="157"/>
        <v>010</v>
      </c>
      <c r="D1722" s="9" t="s">
        <v>19</v>
      </c>
      <c r="E1722" s="18" t="str">
        <f t="shared" si="158"/>
        <v>FUN.RGS.010.040</v>
      </c>
      <c r="F1722" s="18" t="s">
        <v>699</v>
      </c>
      <c r="G1722" s="18" t="s">
        <v>453</v>
      </c>
      <c r="H1722" s="77" t="s">
        <v>691</v>
      </c>
      <c r="I1722" s="77" t="s">
        <v>446</v>
      </c>
      <c r="J1722" s="77"/>
    </row>
    <row r="1723" spans="1:17" s="19" customFormat="1" outlineLevel="3" x14ac:dyDescent="0.25">
      <c r="A1723" s="9" t="str">
        <f t="shared" si="157"/>
        <v>FUN</v>
      </c>
      <c r="B1723" s="9" t="str">
        <f t="shared" si="157"/>
        <v>RGS</v>
      </c>
      <c r="C1723" s="9" t="str">
        <f t="shared" si="157"/>
        <v>010</v>
      </c>
      <c r="D1723" s="9" t="s">
        <v>20</v>
      </c>
      <c r="E1723" s="18" t="str">
        <f t="shared" si="158"/>
        <v>FUN.RGS.010.050</v>
      </c>
      <c r="F1723" s="18" t="s">
        <v>698</v>
      </c>
      <c r="G1723" s="18" t="s">
        <v>453</v>
      </c>
      <c r="H1723" s="77" t="s">
        <v>691</v>
      </c>
      <c r="I1723" s="77" t="s">
        <v>446</v>
      </c>
      <c r="J1723" s="77"/>
    </row>
    <row r="1724" spans="1:17" s="19" customFormat="1" outlineLevel="3" x14ac:dyDescent="0.25">
      <c r="A1724" s="9" t="str">
        <f t="shared" si="157"/>
        <v>FUN</v>
      </c>
      <c r="B1724" s="9" t="str">
        <f t="shared" si="157"/>
        <v>RGS</v>
      </c>
      <c r="C1724" s="9" t="str">
        <f t="shared" si="157"/>
        <v>010</v>
      </c>
      <c r="D1724" s="9" t="s">
        <v>21</v>
      </c>
      <c r="E1724" s="18" t="str">
        <f t="shared" si="158"/>
        <v>FUN.RGS.010.060</v>
      </c>
      <c r="F1724" s="18" t="s">
        <v>697</v>
      </c>
      <c r="G1724" s="18" t="s">
        <v>453</v>
      </c>
      <c r="H1724" s="77" t="s">
        <v>452</v>
      </c>
      <c r="I1724" s="77" t="s">
        <v>693</v>
      </c>
      <c r="J1724" s="77"/>
    </row>
    <row r="1725" spans="1:17" s="19" customFormat="1" outlineLevel="3" x14ac:dyDescent="0.25">
      <c r="A1725" s="9" t="str">
        <f t="shared" si="157"/>
        <v>FUN</v>
      </c>
      <c r="B1725" s="9" t="str">
        <f t="shared" si="157"/>
        <v>RGS</v>
      </c>
      <c r="C1725" s="9" t="str">
        <f t="shared" si="157"/>
        <v>010</v>
      </c>
      <c r="D1725" s="9" t="s">
        <v>22</v>
      </c>
      <c r="E1725" s="18" t="str">
        <f t="shared" si="158"/>
        <v>FUN.RGS.010.070</v>
      </c>
      <c r="F1725" s="18" t="s">
        <v>696</v>
      </c>
      <c r="G1725" s="18" t="s">
        <v>453</v>
      </c>
      <c r="H1725" s="77" t="s">
        <v>466</v>
      </c>
      <c r="I1725" s="77" t="s">
        <v>446</v>
      </c>
      <c r="J1725" s="77"/>
    </row>
    <row r="1726" spans="1:17" s="19" customFormat="1" outlineLevel="3" x14ac:dyDescent="0.25">
      <c r="A1726" s="9" t="str">
        <f t="shared" si="157"/>
        <v>FUN</v>
      </c>
      <c r="B1726" s="9" t="str">
        <f t="shared" si="157"/>
        <v>RGS</v>
      </c>
      <c r="C1726" s="9" t="str">
        <f t="shared" si="157"/>
        <v>010</v>
      </c>
      <c r="D1726" s="9" t="s">
        <v>23</v>
      </c>
      <c r="E1726" s="18" t="str">
        <f t="shared" si="158"/>
        <v>FUN.RGS.010.080</v>
      </c>
      <c r="F1726" s="18" t="s">
        <v>695</v>
      </c>
      <c r="G1726" s="18" t="s">
        <v>453</v>
      </c>
      <c r="H1726" s="77" t="s">
        <v>466</v>
      </c>
      <c r="I1726" s="77" t="s">
        <v>446</v>
      </c>
      <c r="J1726" s="77"/>
    </row>
    <row r="1727" spans="1:17" s="19" customFormat="1" outlineLevel="3" x14ac:dyDescent="0.25">
      <c r="A1727" s="9" t="str">
        <f t="shared" si="157"/>
        <v>FUN</v>
      </c>
      <c r="B1727" s="9" t="str">
        <f t="shared" si="157"/>
        <v>RGS</v>
      </c>
      <c r="C1727" s="9" t="str">
        <f t="shared" si="157"/>
        <v>010</v>
      </c>
      <c r="D1727" s="9" t="s">
        <v>24</v>
      </c>
      <c r="E1727" s="18" t="str">
        <f t="shared" si="158"/>
        <v>FUN.RGS.010.090</v>
      </c>
      <c r="F1727" s="18" t="s">
        <v>694</v>
      </c>
      <c r="G1727" s="18" t="s">
        <v>453</v>
      </c>
      <c r="H1727" s="77" t="s">
        <v>452</v>
      </c>
      <c r="I1727" s="77" t="s">
        <v>693</v>
      </c>
      <c r="J1727" s="77"/>
    </row>
    <row r="1728" spans="1:17" s="19" customFormat="1" outlineLevel="3" x14ac:dyDescent="0.25">
      <c r="A1728" s="9" t="str">
        <f t="shared" si="157"/>
        <v>FUN</v>
      </c>
      <c r="B1728" s="9" t="str">
        <f t="shared" si="157"/>
        <v>RGS</v>
      </c>
      <c r="C1728" s="9" t="str">
        <f t="shared" si="157"/>
        <v>010</v>
      </c>
      <c r="D1728" s="9" t="s">
        <v>25</v>
      </c>
      <c r="E1728" s="18" t="str">
        <f t="shared" si="158"/>
        <v>FUN.RGS.010.100</v>
      </c>
      <c r="F1728" s="18" t="s">
        <v>692</v>
      </c>
      <c r="G1728" s="18" t="s">
        <v>453</v>
      </c>
      <c r="H1728" s="77" t="s">
        <v>691</v>
      </c>
      <c r="I1728" s="77" t="s">
        <v>690</v>
      </c>
      <c r="J1728" s="77"/>
    </row>
    <row r="1729" spans="1:17" s="17" customFormat="1" outlineLevel="2" x14ac:dyDescent="0.25">
      <c r="A1729" s="7" t="str">
        <f>A1719</f>
        <v>FUN</v>
      </c>
      <c r="B1729" s="7" t="str">
        <f>B1719</f>
        <v>RGS</v>
      </c>
      <c r="C1729" s="7" t="s">
        <v>17</v>
      </c>
      <c r="D1729" s="7"/>
      <c r="E1729" s="15" t="str">
        <f>CONCATENATE(A1729,".",B1729,".",C1729)</f>
        <v>FUN.RGS.020</v>
      </c>
      <c r="F1729" s="15" t="s">
        <v>689</v>
      </c>
      <c r="G1729" s="15"/>
      <c r="H1729" s="16"/>
      <c r="I1729" s="31"/>
      <c r="J1729" s="31"/>
    </row>
    <row r="1730" spans="1:17" s="19" customFormat="1" outlineLevel="3" x14ac:dyDescent="0.25">
      <c r="A1730" s="9" t="str">
        <f t="shared" ref="A1730:C1730" si="159">A1729</f>
        <v>FUN</v>
      </c>
      <c r="B1730" s="9" t="str">
        <f t="shared" si="159"/>
        <v>RGS</v>
      </c>
      <c r="C1730" s="9" t="str">
        <f t="shared" si="159"/>
        <v>020</v>
      </c>
      <c r="D1730" s="9" t="s">
        <v>16</v>
      </c>
      <c r="E1730" s="18" t="str">
        <f>CONCATENATE(A1730,".",B1730,".",C1730,".",D1730)</f>
        <v>FUN.RGS.020.010</v>
      </c>
      <c r="F1730" s="18" t="s">
        <v>688</v>
      </c>
      <c r="G1730" s="18" t="s">
        <v>457</v>
      </c>
      <c r="H1730" s="77" t="s">
        <v>687</v>
      </c>
      <c r="I1730" s="77" t="s">
        <v>446</v>
      </c>
      <c r="J1730" s="77"/>
    </row>
    <row r="1731" spans="1:17" s="17" customFormat="1" outlineLevel="2" x14ac:dyDescent="0.25">
      <c r="A1731" s="7" t="str">
        <f>A1721</f>
        <v>FUN</v>
      </c>
      <c r="B1731" s="7" t="str">
        <f>B1721</f>
        <v>RGS</v>
      </c>
      <c r="C1731" s="7" t="s">
        <v>18</v>
      </c>
      <c r="D1731" s="7"/>
      <c r="E1731" s="15" t="str">
        <f>CONCATENATE(A1731,".",B1731,".",C1731)</f>
        <v>FUN.RGS.030</v>
      </c>
      <c r="F1731" s="15" t="s">
        <v>686</v>
      </c>
      <c r="G1731" s="15"/>
      <c r="H1731" s="16"/>
      <c r="I1731" s="31"/>
      <c r="J1731" s="31"/>
    </row>
    <row r="1732" spans="1:17" s="19" customFormat="1" outlineLevel="3" x14ac:dyDescent="0.25">
      <c r="A1732" s="9" t="str">
        <f>A1730</f>
        <v>FUN</v>
      </c>
      <c r="B1732" s="9" t="str">
        <f>B1730</f>
        <v>RGS</v>
      </c>
      <c r="C1732" s="9" t="s">
        <v>18</v>
      </c>
      <c r="D1732" s="9" t="s">
        <v>16</v>
      </c>
      <c r="E1732" s="18" t="str">
        <f>CONCATENATE(A1732,".",B1732,".",C1732,".",D1732)</f>
        <v>FUN.RGS.030.010</v>
      </c>
      <c r="F1732" s="18" t="s">
        <v>685</v>
      </c>
      <c r="G1732" s="18" t="s">
        <v>457</v>
      </c>
      <c r="H1732" s="77" t="s">
        <v>684</v>
      </c>
      <c r="I1732" s="77" t="s">
        <v>446</v>
      </c>
      <c r="J1732" s="77"/>
    </row>
    <row r="1733" spans="1:17" s="19" customFormat="1" outlineLevel="3" x14ac:dyDescent="0.25">
      <c r="A1733" s="9" t="str">
        <f>A1731</f>
        <v>FUN</v>
      </c>
      <c r="B1733" s="9" t="str">
        <f>B1731</f>
        <v>RGS</v>
      </c>
      <c r="C1733" s="9" t="str">
        <f>C1731</f>
        <v>030</v>
      </c>
      <c r="D1733" s="9" t="s">
        <v>17</v>
      </c>
      <c r="E1733" s="18" t="str">
        <f>CONCATENATE(A1733,".",B1733,".",C1733,".",D1733)</f>
        <v>FUN.RGS.030.020</v>
      </c>
      <c r="F1733" s="18" t="s">
        <v>2693</v>
      </c>
      <c r="G1733" s="18" t="s">
        <v>457</v>
      </c>
      <c r="H1733" s="77" t="s">
        <v>684</v>
      </c>
      <c r="I1733" s="77" t="s">
        <v>446</v>
      </c>
      <c r="J1733" s="77"/>
    </row>
    <row r="1734" spans="1:17" s="81" customFormat="1" outlineLevel="1" x14ac:dyDescent="0.25">
      <c r="A1734" s="84" t="s">
        <v>448</v>
      </c>
      <c r="B1734" s="8" t="s">
        <v>92</v>
      </c>
      <c r="C1734" s="84"/>
      <c r="D1734" s="84"/>
      <c r="E1734" s="90" t="str">
        <f t="shared" ref="E1734" si="160">CONCATENATE(A1734,".",B1734)</f>
        <v>FUN.AUE</v>
      </c>
      <c r="F1734" s="11" t="s">
        <v>93</v>
      </c>
      <c r="G1734" s="8"/>
      <c r="H1734" s="90"/>
      <c r="I1734" s="90"/>
      <c r="J1734" s="11"/>
      <c r="P1734" s="68"/>
      <c r="Q1734" s="68"/>
    </row>
    <row r="1735" spans="1:17" s="17" customFormat="1" outlineLevel="2" x14ac:dyDescent="0.25">
      <c r="A1735" s="7" t="s">
        <v>448</v>
      </c>
      <c r="B1735" s="7" t="s">
        <v>92</v>
      </c>
      <c r="C1735" s="7" t="s">
        <v>16</v>
      </c>
      <c r="D1735" s="7"/>
      <c r="E1735" s="15" t="str">
        <f>CONCATENATE(A1735,".",B1735,".",C1735)</f>
        <v>FUN.AUE.010</v>
      </c>
      <c r="F1735" s="15" t="s">
        <v>683</v>
      </c>
      <c r="G1735" s="36"/>
      <c r="H1735" s="15"/>
      <c r="I1735" s="15"/>
      <c r="J1735" s="31"/>
      <c r="N1735" s="81"/>
      <c r="O1735" s="81"/>
      <c r="P1735" s="68"/>
      <c r="Q1735" s="68"/>
    </row>
    <row r="1736" spans="1:17" s="19" customFormat="1" outlineLevel="3" x14ac:dyDescent="0.25">
      <c r="A1736" s="9" t="s">
        <v>448</v>
      </c>
      <c r="B1736" s="9" t="s">
        <v>92</v>
      </c>
      <c r="C1736" s="9" t="str">
        <f t="shared" ref="C1736:C1742" si="161">C1735</f>
        <v>010</v>
      </c>
      <c r="D1736" s="9" t="s">
        <v>16</v>
      </c>
      <c r="E1736" s="18" t="str">
        <f t="shared" ref="E1736:E1742" si="162">CONCATENATE(A1736,".",B1736,".",C1736,".",D1736)</f>
        <v>FUN.AUE.010.010</v>
      </c>
      <c r="F1736" s="18" t="s">
        <v>682</v>
      </c>
      <c r="G1736" s="9" t="s">
        <v>453</v>
      </c>
      <c r="H1736" s="77" t="s">
        <v>452</v>
      </c>
      <c r="I1736" s="77" t="s">
        <v>674</v>
      </c>
      <c r="J1736" s="32"/>
      <c r="N1736" s="81"/>
      <c r="O1736" s="81"/>
      <c r="P1736" s="68"/>
      <c r="Q1736" s="68"/>
    </row>
    <row r="1737" spans="1:17" s="19" customFormat="1" outlineLevel="3" x14ac:dyDescent="0.25">
      <c r="A1737" s="9" t="s">
        <v>448</v>
      </c>
      <c r="B1737" s="9" t="s">
        <v>92</v>
      </c>
      <c r="C1737" s="9" t="str">
        <f t="shared" si="161"/>
        <v>010</v>
      </c>
      <c r="D1737" s="9" t="s">
        <v>17</v>
      </c>
      <c r="E1737" s="18" t="str">
        <f t="shared" si="162"/>
        <v>FUN.AUE.010.020</v>
      </c>
      <c r="F1737" s="18" t="s">
        <v>681</v>
      </c>
      <c r="G1737" s="9" t="s">
        <v>453</v>
      </c>
      <c r="H1737" s="77" t="s">
        <v>452</v>
      </c>
      <c r="I1737" s="77" t="s">
        <v>680</v>
      </c>
      <c r="J1737" s="32"/>
      <c r="N1737" s="81"/>
      <c r="O1737" s="81"/>
      <c r="P1737" s="68"/>
      <c r="Q1737" s="68"/>
    </row>
    <row r="1738" spans="1:17" s="19" customFormat="1" outlineLevel="3" x14ac:dyDescent="0.25">
      <c r="A1738" s="9" t="s">
        <v>448</v>
      </c>
      <c r="B1738" s="9" t="s">
        <v>92</v>
      </c>
      <c r="C1738" s="9" t="str">
        <f t="shared" si="161"/>
        <v>010</v>
      </c>
      <c r="D1738" s="9" t="s">
        <v>18</v>
      </c>
      <c r="E1738" s="18" t="str">
        <f t="shared" si="162"/>
        <v>FUN.AUE.010.030</v>
      </c>
      <c r="F1738" s="18" t="s">
        <v>679</v>
      </c>
      <c r="G1738" s="9" t="s">
        <v>453</v>
      </c>
      <c r="H1738" s="77" t="s">
        <v>452</v>
      </c>
      <c r="I1738" s="77" t="s">
        <v>446</v>
      </c>
      <c r="J1738" s="32"/>
      <c r="N1738" s="81"/>
      <c r="O1738" s="81"/>
      <c r="P1738" s="68"/>
      <c r="Q1738" s="68"/>
    </row>
    <row r="1739" spans="1:17" s="19" customFormat="1" outlineLevel="3" x14ac:dyDescent="0.25">
      <c r="A1739" s="9" t="s">
        <v>448</v>
      </c>
      <c r="B1739" s="9" t="s">
        <v>92</v>
      </c>
      <c r="C1739" s="9" t="str">
        <f t="shared" si="161"/>
        <v>010</v>
      </c>
      <c r="D1739" s="9" t="s">
        <v>19</v>
      </c>
      <c r="E1739" s="18" t="str">
        <f t="shared" si="162"/>
        <v>FUN.AUE.010.040</v>
      </c>
      <c r="F1739" s="18" t="s">
        <v>678</v>
      </c>
      <c r="G1739" s="9" t="s">
        <v>453</v>
      </c>
      <c r="H1739" s="77" t="s">
        <v>452</v>
      </c>
      <c r="I1739" s="77" t="s">
        <v>674</v>
      </c>
      <c r="J1739" s="32"/>
      <c r="N1739" s="81"/>
      <c r="O1739" s="81"/>
      <c r="P1739" s="68"/>
      <c r="Q1739" s="68"/>
    </row>
    <row r="1740" spans="1:17" s="19" customFormat="1" outlineLevel="3" x14ac:dyDescent="0.25">
      <c r="A1740" s="9" t="s">
        <v>448</v>
      </c>
      <c r="B1740" s="9" t="s">
        <v>92</v>
      </c>
      <c r="C1740" s="9" t="str">
        <f t="shared" si="161"/>
        <v>010</v>
      </c>
      <c r="D1740" s="9" t="s">
        <v>20</v>
      </c>
      <c r="E1740" s="18" t="str">
        <f t="shared" si="162"/>
        <v>FUN.AUE.010.050</v>
      </c>
      <c r="F1740" s="18" t="s">
        <v>677</v>
      </c>
      <c r="G1740" s="9" t="s">
        <v>453</v>
      </c>
      <c r="H1740" s="77" t="s">
        <v>452</v>
      </c>
      <c r="I1740" s="77" t="s">
        <v>674</v>
      </c>
      <c r="J1740" s="32"/>
      <c r="N1740" s="81"/>
      <c r="O1740" s="81"/>
      <c r="P1740" s="68"/>
      <c r="Q1740" s="68"/>
    </row>
    <row r="1741" spans="1:17" s="19" customFormat="1" outlineLevel="3" x14ac:dyDescent="0.25">
      <c r="A1741" s="9" t="s">
        <v>448</v>
      </c>
      <c r="B1741" s="9" t="s">
        <v>92</v>
      </c>
      <c r="C1741" s="9" t="str">
        <f t="shared" si="161"/>
        <v>010</v>
      </c>
      <c r="D1741" s="9" t="s">
        <v>21</v>
      </c>
      <c r="E1741" s="18" t="str">
        <f t="shared" si="162"/>
        <v>FUN.AUE.010.060</v>
      </c>
      <c r="F1741" s="18" t="s">
        <v>676</v>
      </c>
      <c r="G1741" s="9" t="s">
        <v>453</v>
      </c>
      <c r="H1741" s="77" t="s">
        <v>452</v>
      </c>
      <c r="I1741" s="77" t="s">
        <v>674</v>
      </c>
      <c r="J1741" s="32"/>
      <c r="N1741" s="81"/>
      <c r="O1741" s="81"/>
      <c r="P1741" s="68"/>
      <c r="Q1741" s="68"/>
    </row>
    <row r="1742" spans="1:17" s="19" customFormat="1" outlineLevel="3" x14ac:dyDescent="0.25">
      <c r="A1742" s="9" t="s">
        <v>448</v>
      </c>
      <c r="B1742" s="9" t="s">
        <v>92</v>
      </c>
      <c r="C1742" s="9" t="str">
        <f t="shared" si="161"/>
        <v>010</v>
      </c>
      <c r="D1742" s="9" t="s">
        <v>22</v>
      </c>
      <c r="E1742" s="18" t="str">
        <f t="shared" si="162"/>
        <v>FUN.AUE.010.070</v>
      </c>
      <c r="F1742" s="18" t="s">
        <v>675</v>
      </c>
      <c r="G1742" s="9" t="s">
        <v>453</v>
      </c>
      <c r="H1742" s="77" t="s">
        <v>452</v>
      </c>
      <c r="I1742" s="77" t="s">
        <v>674</v>
      </c>
      <c r="J1742" s="32"/>
      <c r="N1742" s="81"/>
      <c r="O1742" s="81"/>
      <c r="P1742" s="68"/>
      <c r="Q1742" s="68"/>
    </row>
    <row r="1743" spans="1:17" s="17" customFormat="1" outlineLevel="2" x14ac:dyDescent="0.25">
      <c r="A1743" s="7" t="s">
        <v>448</v>
      </c>
      <c r="B1743" s="7" t="s">
        <v>92</v>
      </c>
      <c r="C1743" s="7" t="s">
        <v>17</v>
      </c>
      <c r="D1743" s="7"/>
      <c r="E1743" s="15" t="str">
        <f>CONCATENATE(A1743,".",B1743,".",C1743)</f>
        <v>FUN.AUE.020</v>
      </c>
      <c r="F1743" s="15" t="s">
        <v>673</v>
      </c>
      <c r="G1743" s="36"/>
      <c r="H1743" s="15"/>
      <c r="I1743" s="15"/>
      <c r="J1743" s="31"/>
      <c r="N1743" s="81"/>
      <c r="O1743" s="81"/>
      <c r="P1743" s="68"/>
      <c r="Q1743" s="68"/>
    </row>
    <row r="1744" spans="1:17" s="19" customFormat="1" outlineLevel="3" x14ac:dyDescent="0.25">
      <c r="A1744" s="9" t="s">
        <v>448</v>
      </c>
      <c r="B1744" s="9" t="s">
        <v>92</v>
      </c>
      <c r="C1744" s="9" t="str">
        <f t="shared" ref="C1744:C1745" si="163">C1743</f>
        <v>020</v>
      </c>
      <c r="D1744" s="9" t="s">
        <v>16</v>
      </c>
      <c r="E1744" s="18" t="str">
        <f t="shared" ref="E1744:E1769" si="164">CONCATENATE(A1744,".",B1744,".",C1744,".",D1744)</f>
        <v>FUN.AUE.020.010</v>
      </c>
      <c r="F1744" s="18" t="s">
        <v>672</v>
      </c>
      <c r="G1744" s="9" t="s">
        <v>453</v>
      </c>
      <c r="H1744" s="77" t="s">
        <v>466</v>
      </c>
      <c r="I1744" s="77" t="s">
        <v>446</v>
      </c>
      <c r="J1744" s="32"/>
      <c r="N1744" s="81"/>
      <c r="O1744" s="81"/>
      <c r="P1744" s="68"/>
      <c r="Q1744" s="68"/>
    </row>
    <row r="1745" spans="1:17" s="19" customFormat="1" outlineLevel="3" x14ac:dyDescent="0.25">
      <c r="A1745" s="9" t="s">
        <v>448</v>
      </c>
      <c r="B1745" s="9" t="s">
        <v>92</v>
      </c>
      <c r="C1745" s="9" t="str">
        <f t="shared" si="163"/>
        <v>020</v>
      </c>
      <c r="D1745" s="9" t="s">
        <v>17</v>
      </c>
      <c r="E1745" s="18" t="str">
        <f t="shared" si="164"/>
        <v>FUN.AUE.020.020</v>
      </c>
      <c r="F1745" s="18" t="s">
        <v>671</v>
      </c>
      <c r="G1745" s="9" t="s">
        <v>453</v>
      </c>
      <c r="H1745" s="77" t="s">
        <v>466</v>
      </c>
      <c r="I1745" s="77" t="s">
        <v>446</v>
      </c>
      <c r="J1745" s="32"/>
      <c r="N1745" s="81"/>
      <c r="O1745" s="81"/>
      <c r="P1745" s="68"/>
      <c r="Q1745" s="68"/>
    </row>
    <row r="1746" spans="1:17" s="19" customFormat="1" outlineLevel="3" x14ac:dyDescent="0.25">
      <c r="A1746" s="9" t="s">
        <v>448</v>
      </c>
      <c r="B1746" s="9" t="s">
        <v>92</v>
      </c>
      <c r="C1746" s="9" t="str">
        <f t="shared" ref="C1746:C1747" si="165">C1744</f>
        <v>020</v>
      </c>
      <c r="D1746" s="9" t="s">
        <v>18</v>
      </c>
      <c r="E1746" s="18" t="str">
        <f t="shared" si="164"/>
        <v>FUN.AUE.020.030</v>
      </c>
      <c r="F1746" s="18" t="s">
        <v>670</v>
      </c>
      <c r="G1746" s="9" t="s">
        <v>453</v>
      </c>
      <c r="H1746" s="77" t="s">
        <v>466</v>
      </c>
      <c r="I1746" s="77" t="s">
        <v>446</v>
      </c>
      <c r="J1746" s="32"/>
      <c r="N1746" s="81"/>
      <c r="O1746" s="81"/>
      <c r="P1746" s="68"/>
      <c r="Q1746" s="68"/>
    </row>
    <row r="1747" spans="1:17" s="19" customFormat="1" outlineLevel="3" x14ac:dyDescent="0.25">
      <c r="A1747" s="9" t="s">
        <v>448</v>
      </c>
      <c r="B1747" s="9" t="s">
        <v>92</v>
      </c>
      <c r="C1747" s="9" t="str">
        <f t="shared" si="165"/>
        <v>020</v>
      </c>
      <c r="D1747" s="9" t="s">
        <v>19</v>
      </c>
      <c r="E1747" s="18" t="str">
        <f t="shared" si="164"/>
        <v>FUN.AUE.020.040</v>
      </c>
      <c r="F1747" s="18" t="s">
        <v>669</v>
      </c>
      <c r="G1747" s="9" t="s">
        <v>453</v>
      </c>
      <c r="H1747" s="77" t="s">
        <v>466</v>
      </c>
      <c r="I1747" s="77" t="s">
        <v>446</v>
      </c>
      <c r="J1747" s="32"/>
      <c r="N1747" s="81"/>
      <c r="O1747" s="81"/>
      <c r="P1747" s="68"/>
      <c r="Q1747" s="68"/>
    </row>
    <row r="1748" spans="1:17" s="17" customFormat="1" outlineLevel="2" x14ac:dyDescent="0.25">
      <c r="A1748" s="7" t="s">
        <v>448</v>
      </c>
      <c r="B1748" s="7" t="s">
        <v>92</v>
      </c>
      <c r="C1748" s="7" t="s">
        <v>18</v>
      </c>
      <c r="D1748" s="7"/>
      <c r="E1748" s="15" t="str">
        <f>CONCATENATE(A1748,".",B1748,".",C1748)</f>
        <v>FUN.AUE.030</v>
      </c>
      <c r="F1748" s="15" t="s">
        <v>668</v>
      </c>
      <c r="G1748" s="36"/>
      <c r="H1748" s="15"/>
      <c r="I1748" s="15"/>
      <c r="J1748" s="31"/>
      <c r="N1748" s="81"/>
      <c r="O1748" s="81"/>
      <c r="P1748" s="68"/>
      <c r="Q1748" s="68"/>
    </row>
    <row r="1749" spans="1:17" s="19" customFormat="1" outlineLevel="3" x14ac:dyDescent="0.25">
      <c r="A1749" s="9" t="s">
        <v>448</v>
      </c>
      <c r="B1749" s="9" t="s">
        <v>92</v>
      </c>
      <c r="C1749" s="9" t="s">
        <v>18</v>
      </c>
      <c r="D1749" s="9" t="s">
        <v>16</v>
      </c>
      <c r="E1749" s="18" t="str">
        <f t="shared" ref="E1749:E1757" si="166">CONCATENATE(A1749,".",B1749,".",C1749,".",D1749)</f>
        <v>FUN.AUE.030.010</v>
      </c>
      <c r="F1749" s="98" t="s">
        <v>667</v>
      </c>
      <c r="G1749" s="9" t="s">
        <v>453</v>
      </c>
      <c r="H1749" s="77" t="s">
        <v>466</v>
      </c>
      <c r="I1749" s="77" t="s">
        <v>446</v>
      </c>
      <c r="J1749" s="32"/>
      <c r="N1749" s="81"/>
      <c r="O1749" s="81"/>
      <c r="P1749" s="68"/>
      <c r="Q1749" s="68"/>
    </row>
    <row r="1750" spans="1:17" s="19" customFormat="1" outlineLevel="3" x14ac:dyDescent="0.25">
      <c r="A1750" s="9" t="s">
        <v>448</v>
      </c>
      <c r="B1750" s="9" t="s">
        <v>92</v>
      </c>
      <c r="C1750" s="9" t="s">
        <v>18</v>
      </c>
      <c r="D1750" s="9" t="s">
        <v>17</v>
      </c>
      <c r="E1750" s="18" t="str">
        <f t="shared" si="166"/>
        <v>FUN.AUE.030.020</v>
      </c>
      <c r="F1750" s="98" t="s">
        <v>666</v>
      </c>
      <c r="G1750" s="9" t="s">
        <v>453</v>
      </c>
      <c r="H1750" s="77" t="s">
        <v>466</v>
      </c>
      <c r="I1750" s="77" t="s">
        <v>446</v>
      </c>
      <c r="J1750" s="32"/>
      <c r="N1750" s="81"/>
      <c r="O1750" s="81"/>
      <c r="P1750" s="68"/>
      <c r="Q1750" s="68"/>
    </row>
    <row r="1751" spans="1:17" s="19" customFormat="1" outlineLevel="3" x14ac:dyDescent="0.25">
      <c r="A1751" s="9" t="s">
        <v>448</v>
      </c>
      <c r="B1751" s="9" t="s">
        <v>92</v>
      </c>
      <c r="C1751" s="9" t="s">
        <v>18</v>
      </c>
      <c r="D1751" s="9" t="s">
        <v>18</v>
      </c>
      <c r="E1751" s="18" t="str">
        <f t="shared" si="166"/>
        <v>FUN.AUE.030.030</v>
      </c>
      <c r="F1751" s="98" t="s">
        <v>665</v>
      </c>
      <c r="G1751" s="9" t="s">
        <v>453</v>
      </c>
      <c r="H1751" s="77" t="s">
        <v>466</v>
      </c>
      <c r="I1751" s="77" t="s">
        <v>446</v>
      </c>
      <c r="J1751" s="32"/>
      <c r="N1751" s="81"/>
      <c r="O1751" s="81"/>
      <c r="P1751" s="68"/>
      <c r="Q1751" s="68"/>
    </row>
    <row r="1752" spans="1:17" s="19" customFormat="1" outlineLevel="3" x14ac:dyDescent="0.25">
      <c r="A1752" s="9" t="s">
        <v>448</v>
      </c>
      <c r="B1752" s="9" t="s">
        <v>92</v>
      </c>
      <c r="C1752" s="9" t="s">
        <v>18</v>
      </c>
      <c r="D1752" s="9" t="s">
        <v>19</v>
      </c>
      <c r="E1752" s="18" t="str">
        <f t="shared" si="166"/>
        <v>FUN.AUE.030.040</v>
      </c>
      <c r="F1752" s="98" t="s">
        <v>664</v>
      </c>
      <c r="G1752" s="9" t="s">
        <v>453</v>
      </c>
      <c r="H1752" s="77" t="s">
        <v>466</v>
      </c>
      <c r="I1752" s="77" t="s">
        <v>446</v>
      </c>
      <c r="J1752" s="32"/>
      <c r="N1752" s="81"/>
      <c r="O1752" s="81"/>
      <c r="P1752" s="68"/>
      <c r="Q1752" s="68"/>
    </row>
    <row r="1753" spans="1:17" s="19" customFormat="1" outlineLevel="3" x14ac:dyDescent="0.25">
      <c r="A1753" s="9" t="s">
        <v>448</v>
      </c>
      <c r="B1753" s="9" t="s">
        <v>92</v>
      </c>
      <c r="C1753" s="9" t="s">
        <v>18</v>
      </c>
      <c r="D1753" s="9" t="s">
        <v>20</v>
      </c>
      <c r="E1753" s="18" t="str">
        <f t="shared" si="166"/>
        <v>FUN.AUE.030.050</v>
      </c>
      <c r="F1753" s="98" t="s">
        <v>663</v>
      </c>
      <c r="G1753" s="9" t="s">
        <v>453</v>
      </c>
      <c r="H1753" s="77" t="s">
        <v>466</v>
      </c>
      <c r="I1753" s="77" t="s">
        <v>446</v>
      </c>
      <c r="J1753" s="32"/>
      <c r="N1753" s="81"/>
      <c r="O1753" s="81"/>
      <c r="P1753" s="68"/>
      <c r="Q1753" s="68"/>
    </row>
    <row r="1754" spans="1:17" s="19" customFormat="1" outlineLevel="3" x14ac:dyDescent="0.25">
      <c r="A1754" s="9" t="s">
        <v>448</v>
      </c>
      <c r="B1754" s="9" t="s">
        <v>92</v>
      </c>
      <c r="C1754" s="9" t="s">
        <v>18</v>
      </c>
      <c r="D1754" s="9" t="s">
        <v>21</v>
      </c>
      <c r="E1754" s="18" t="str">
        <f t="shared" si="166"/>
        <v>FUN.AUE.030.060</v>
      </c>
      <c r="F1754" s="98" t="s">
        <v>662</v>
      </c>
      <c r="G1754" s="9" t="s">
        <v>453</v>
      </c>
      <c r="H1754" s="77" t="s">
        <v>466</v>
      </c>
      <c r="I1754" s="77" t="s">
        <v>446</v>
      </c>
      <c r="J1754" s="32"/>
      <c r="N1754" s="81"/>
      <c r="O1754" s="81"/>
      <c r="P1754" s="68"/>
      <c r="Q1754" s="68"/>
    </row>
    <row r="1755" spans="1:17" s="19" customFormat="1" outlineLevel="3" x14ac:dyDescent="0.25">
      <c r="A1755" s="9" t="s">
        <v>448</v>
      </c>
      <c r="B1755" s="9" t="s">
        <v>92</v>
      </c>
      <c r="C1755" s="9" t="s">
        <v>18</v>
      </c>
      <c r="D1755" s="9" t="s">
        <v>22</v>
      </c>
      <c r="E1755" s="18" t="str">
        <f t="shared" si="166"/>
        <v>FUN.AUE.030.070</v>
      </c>
      <c r="F1755" s="18" t="s">
        <v>661</v>
      </c>
      <c r="G1755" s="9" t="s">
        <v>453</v>
      </c>
      <c r="H1755" s="77" t="s">
        <v>466</v>
      </c>
      <c r="I1755" s="77" t="s">
        <v>446</v>
      </c>
      <c r="J1755" s="32"/>
      <c r="N1755" s="81"/>
      <c r="O1755" s="81"/>
      <c r="P1755" s="68"/>
      <c r="Q1755" s="68"/>
    </row>
    <row r="1756" spans="1:17" s="19" customFormat="1" outlineLevel="3" x14ac:dyDescent="0.25">
      <c r="A1756" s="9" t="s">
        <v>448</v>
      </c>
      <c r="B1756" s="9" t="s">
        <v>92</v>
      </c>
      <c r="C1756" s="9" t="s">
        <v>18</v>
      </c>
      <c r="D1756" s="9" t="s">
        <v>23</v>
      </c>
      <c r="E1756" s="18" t="str">
        <f t="shared" si="166"/>
        <v>FUN.AUE.030.080</v>
      </c>
      <c r="F1756" s="18" t="s">
        <v>660</v>
      </c>
      <c r="G1756" s="9" t="s">
        <v>453</v>
      </c>
      <c r="H1756" s="77" t="s">
        <v>466</v>
      </c>
      <c r="I1756" s="77" t="s">
        <v>446</v>
      </c>
      <c r="J1756" s="32"/>
      <c r="N1756" s="81"/>
      <c r="O1756" s="81"/>
      <c r="P1756" s="68"/>
      <c r="Q1756" s="68"/>
    </row>
    <row r="1757" spans="1:17" s="19" customFormat="1" outlineLevel="3" x14ac:dyDescent="0.25">
      <c r="A1757" s="9" t="s">
        <v>448</v>
      </c>
      <c r="B1757" s="9" t="s">
        <v>92</v>
      </c>
      <c r="C1757" s="9" t="s">
        <v>18</v>
      </c>
      <c r="D1757" s="9" t="s">
        <v>24</v>
      </c>
      <c r="E1757" s="18" t="str">
        <f t="shared" si="166"/>
        <v>FUN.AUE.030.090</v>
      </c>
      <c r="F1757" s="18" t="s">
        <v>659</v>
      </c>
      <c r="G1757" s="9" t="s">
        <v>453</v>
      </c>
      <c r="H1757" s="77" t="s">
        <v>466</v>
      </c>
      <c r="I1757" s="77" t="s">
        <v>446</v>
      </c>
      <c r="J1757" s="32"/>
      <c r="N1757" s="81"/>
      <c r="O1757" s="81"/>
      <c r="P1757" s="68"/>
      <c r="Q1757" s="68"/>
    </row>
    <row r="1758" spans="1:17" s="17" customFormat="1" outlineLevel="2" x14ac:dyDescent="0.25">
      <c r="A1758" s="7" t="s">
        <v>448</v>
      </c>
      <c r="B1758" s="7" t="s">
        <v>92</v>
      </c>
      <c r="C1758" s="7" t="s">
        <v>19</v>
      </c>
      <c r="D1758" s="7"/>
      <c r="E1758" s="15" t="str">
        <f>CONCATENATE(A1758,".",B1758,".",C1758)</f>
        <v>FUN.AUE.040</v>
      </c>
      <c r="F1758" s="15" t="s">
        <v>658</v>
      </c>
      <c r="G1758" s="36"/>
      <c r="H1758" s="15"/>
      <c r="I1758" s="15"/>
      <c r="J1758" s="31"/>
      <c r="N1758" s="81"/>
      <c r="O1758" s="81"/>
      <c r="P1758" s="68"/>
      <c r="Q1758" s="68"/>
    </row>
    <row r="1759" spans="1:17" s="19" customFormat="1" outlineLevel="3" x14ac:dyDescent="0.25">
      <c r="A1759" s="9" t="s">
        <v>448</v>
      </c>
      <c r="B1759" s="9" t="s">
        <v>92</v>
      </c>
      <c r="C1759" s="9" t="s">
        <v>19</v>
      </c>
      <c r="D1759" s="9" t="s">
        <v>16</v>
      </c>
      <c r="E1759" s="18" t="str">
        <f t="shared" si="164"/>
        <v>FUN.AUE.040.010</v>
      </c>
      <c r="F1759" s="18" t="s">
        <v>657</v>
      </c>
      <c r="G1759" s="9" t="s">
        <v>453</v>
      </c>
      <c r="H1759" s="77" t="s">
        <v>466</v>
      </c>
      <c r="I1759" s="77" t="s">
        <v>446</v>
      </c>
      <c r="J1759" s="32"/>
      <c r="N1759" s="81"/>
      <c r="O1759" s="81"/>
      <c r="P1759" s="68"/>
      <c r="Q1759" s="68"/>
    </row>
    <row r="1760" spans="1:17" s="19" customFormat="1" outlineLevel="3" x14ac:dyDescent="0.25">
      <c r="A1760" s="9" t="s">
        <v>448</v>
      </c>
      <c r="B1760" s="9" t="s">
        <v>92</v>
      </c>
      <c r="C1760" s="9" t="s">
        <v>19</v>
      </c>
      <c r="D1760" s="9" t="s">
        <v>17</v>
      </c>
      <c r="E1760" s="18" t="str">
        <f t="shared" si="164"/>
        <v>FUN.AUE.040.020</v>
      </c>
      <c r="F1760" s="18" t="s">
        <v>656</v>
      </c>
      <c r="G1760" s="9" t="s">
        <v>453</v>
      </c>
      <c r="H1760" s="77" t="s">
        <v>466</v>
      </c>
      <c r="I1760" s="77" t="s">
        <v>446</v>
      </c>
      <c r="J1760" s="32"/>
      <c r="N1760" s="81"/>
      <c r="O1760" s="81"/>
      <c r="P1760" s="68"/>
      <c r="Q1760" s="68"/>
    </row>
    <row r="1761" spans="1:17" s="19" customFormat="1" outlineLevel="3" x14ac:dyDescent="0.25">
      <c r="A1761" s="9" t="s">
        <v>448</v>
      </c>
      <c r="B1761" s="9" t="s">
        <v>92</v>
      </c>
      <c r="C1761" s="9" t="s">
        <v>19</v>
      </c>
      <c r="D1761" s="9" t="s">
        <v>18</v>
      </c>
      <c r="E1761" s="18" t="str">
        <f t="shared" si="164"/>
        <v>FUN.AUE.040.030</v>
      </c>
      <c r="F1761" s="98" t="s">
        <v>655</v>
      </c>
      <c r="G1761" s="9" t="s">
        <v>453</v>
      </c>
      <c r="H1761" s="77" t="s">
        <v>466</v>
      </c>
      <c r="I1761" s="77" t="s">
        <v>446</v>
      </c>
      <c r="J1761" s="32"/>
      <c r="N1761" s="81"/>
      <c r="O1761" s="81"/>
      <c r="P1761" s="68"/>
      <c r="Q1761" s="68"/>
    </row>
    <row r="1762" spans="1:17" s="19" customFormat="1" outlineLevel="3" x14ac:dyDescent="0.25">
      <c r="A1762" s="9" t="s">
        <v>448</v>
      </c>
      <c r="B1762" s="9" t="s">
        <v>92</v>
      </c>
      <c r="C1762" s="9" t="s">
        <v>19</v>
      </c>
      <c r="D1762" s="9" t="s">
        <v>19</v>
      </c>
      <c r="E1762" s="18" t="str">
        <f t="shared" si="164"/>
        <v>FUN.AUE.040.040</v>
      </c>
      <c r="F1762" s="18" t="s">
        <v>654</v>
      </c>
      <c r="G1762" s="9" t="s">
        <v>453</v>
      </c>
      <c r="H1762" s="77" t="s">
        <v>466</v>
      </c>
      <c r="I1762" s="77" t="s">
        <v>446</v>
      </c>
      <c r="J1762" s="32"/>
      <c r="N1762" s="81"/>
      <c r="O1762" s="81"/>
      <c r="P1762" s="68"/>
      <c r="Q1762" s="68"/>
    </row>
    <row r="1763" spans="1:17" s="19" customFormat="1" outlineLevel="3" x14ac:dyDescent="0.25">
      <c r="A1763" s="9" t="s">
        <v>448</v>
      </c>
      <c r="B1763" s="9" t="s">
        <v>92</v>
      </c>
      <c r="C1763" s="9" t="s">
        <v>19</v>
      </c>
      <c r="D1763" s="9" t="s">
        <v>20</v>
      </c>
      <c r="E1763" s="18" t="str">
        <f t="shared" si="164"/>
        <v>FUN.AUE.040.050</v>
      </c>
      <c r="F1763" s="18" t="s">
        <v>653</v>
      </c>
      <c r="G1763" s="9" t="s">
        <v>453</v>
      </c>
      <c r="H1763" s="77" t="s">
        <v>466</v>
      </c>
      <c r="I1763" s="77" t="s">
        <v>446</v>
      </c>
      <c r="J1763" s="32"/>
      <c r="N1763" s="81"/>
      <c r="O1763" s="81"/>
      <c r="P1763" s="68"/>
      <c r="Q1763" s="68"/>
    </row>
    <row r="1764" spans="1:17" s="19" customFormat="1" outlineLevel="3" x14ac:dyDescent="0.25">
      <c r="A1764" s="9" t="s">
        <v>448</v>
      </c>
      <c r="B1764" s="9" t="s">
        <v>92</v>
      </c>
      <c r="C1764" s="9" t="s">
        <v>19</v>
      </c>
      <c r="D1764" s="9" t="s">
        <v>21</v>
      </c>
      <c r="E1764" s="18" t="str">
        <f t="shared" si="164"/>
        <v>FUN.AUE.040.060</v>
      </c>
      <c r="F1764" s="18" t="s">
        <v>652</v>
      </c>
      <c r="G1764" s="9" t="s">
        <v>453</v>
      </c>
      <c r="H1764" s="77" t="s">
        <v>466</v>
      </c>
      <c r="I1764" s="77" t="s">
        <v>446</v>
      </c>
      <c r="J1764" s="32"/>
      <c r="N1764" s="81"/>
      <c r="O1764" s="81"/>
      <c r="P1764" s="68"/>
      <c r="Q1764" s="68"/>
    </row>
    <row r="1765" spans="1:17" s="19" customFormat="1" outlineLevel="3" x14ac:dyDescent="0.25">
      <c r="A1765" s="9" t="s">
        <v>448</v>
      </c>
      <c r="B1765" s="9" t="s">
        <v>92</v>
      </c>
      <c r="C1765" s="9" t="s">
        <v>19</v>
      </c>
      <c r="D1765" s="9" t="s">
        <v>22</v>
      </c>
      <c r="E1765" s="18" t="str">
        <f t="shared" si="164"/>
        <v>FUN.AUE.040.070</v>
      </c>
      <c r="F1765" s="18" t="s">
        <v>651</v>
      </c>
      <c r="G1765" s="9" t="s">
        <v>453</v>
      </c>
      <c r="H1765" s="77" t="s">
        <v>466</v>
      </c>
      <c r="I1765" s="77" t="s">
        <v>446</v>
      </c>
      <c r="J1765" s="32"/>
      <c r="N1765" s="81"/>
      <c r="O1765" s="81"/>
      <c r="P1765" s="68"/>
      <c r="Q1765" s="68"/>
    </row>
    <row r="1766" spans="1:17" s="19" customFormat="1" outlineLevel="3" x14ac:dyDescent="0.25">
      <c r="A1766" s="9" t="s">
        <v>448</v>
      </c>
      <c r="B1766" s="9" t="s">
        <v>92</v>
      </c>
      <c r="C1766" s="9" t="s">
        <v>19</v>
      </c>
      <c r="D1766" s="9" t="s">
        <v>23</v>
      </c>
      <c r="E1766" s="18" t="str">
        <f t="shared" si="164"/>
        <v>FUN.AUE.040.080</v>
      </c>
      <c r="F1766" s="18" t="s">
        <v>650</v>
      </c>
      <c r="G1766" s="9" t="s">
        <v>453</v>
      </c>
      <c r="H1766" s="77" t="s">
        <v>466</v>
      </c>
      <c r="I1766" s="77" t="s">
        <v>446</v>
      </c>
      <c r="J1766" s="32"/>
      <c r="N1766" s="81"/>
      <c r="O1766" s="81"/>
      <c r="P1766" s="68"/>
      <c r="Q1766" s="68"/>
    </row>
    <row r="1767" spans="1:17" s="19" customFormat="1" outlineLevel="3" x14ac:dyDescent="0.25">
      <c r="A1767" s="9" t="s">
        <v>448</v>
      </c>
      <c r="B1767" s="9" t="s">
        <v>92</v>
      </c>
      <c r="C1767" s="9" t="s">
        <v>19</v>
      </c>
      <c r="D1767" s="9" t="s">
        <v>24</v>
      </c>
      <c r="E1767" s="18" t="str">
        <f t="shared" si="164"/>
        <v>FUN.AUE.040.090</v>
      </c>
      <c r="F1767" s="18" t="s">
        <v>649</v>
      </c>
      <c r="G1767" s="9" t="s">
        <v>453</v>
      </c>
      <c r="H1767" s="77" t="s">
        <v>466</v>
      </c>
      <c r="I1767" s="77" t="s">
        <v>446</v>
      </c>
      <c r="J1767" s="32"/>
      <c r="N1767" s="81"/>
      <c r="O1767" s="81"/>
      <c r="P1767" s="68"/>
      <c r="Q1767" s="68"/>
    </row>
    <row r="1768" spans="1:17" s="19" customFormat="1" outlineLevel="3" x14ac:dyDescent="0.25">
      <c r="A1768" s="9" t="s">
        <v>448</v>
      </c>
      <c r="B1768" s="9" t="s">
        <v>92</v>
      </c>
      <c r="C1768" s="9" t="s">
        <v>19</v>
      </c>
      <c r="D1768" s="9" t="s">
        <v>25</v>
      </c>
      <c r="E1768" s="18" t="str">
        <f t="shared" si="164"/>
        <v>FUN.AUE.040.100</v>
      </c>
      <c r="F1768" s="18" t="s">
        <v>648</v>
      </c>
      <c r="G1768" s="9" t="s">
        <v>453</v>
      </c>
      <c r="H1768" s="77" t="s">
        <v>466</v>
      </c>
      <c r="I1768" s="77" t="s">
        <v>446</v>
      </c>
      <c r="J1768" s="32"/>
      <c r="N1768" s="81"/>
      <c r="O1768" s="81"/>
      <c r="P1768" s="68"/>
      <c r="Q1768" s="68"/>
    </row>
    <row r="1769" spans="1:17" s="19" customFormat="1" outlineLevel="3" x14ac:dyDescent="0.25">
      <c r="A1769" s="9" t="s">
        <v>448</v>
      </c>
      <c r="B1769" s="9" t="s">
        <v>92</v>
      </c>
      <c r="C1769" s="9" t="s">
        <v>19</v>
      </c>
      <c r="D1769" s="9" t="s">
        <v>26</v>
      </c>
      <c r="E1769" s="18" t="str">
        <f t="shared" si="164"/>
        <v>FUN.AUE.040.110</v>
      </c>
      <c r="F1769" s="18" t="s">
        <v>647</v>
      </c>
      <c r="G1769" s="9"/>
      <c r="H1769" s="77" t="s">
        <v>466</v>
      </c>
      <c r="I1769" s="77" t="s">
        <v>446</v>
      </c>
      <c r="J1769" s="32"/>
      <c r="N1769" s="81"/>
      <c r="O1769" s="81"/>
      <c r="P1769" s="68"/>
      <c r="Q1769" s="68"/>
    </row>
    <row r="1770" spans="1:17" s="17" customFormat="1" outlineLevel="2" x14ac:dyDescent="0.25">
      <c r="A1770" s="7" t="s">
        <v>448</v>
      </c>
      <c r="B1770" s="7" t="s">
        <v>92</v>
      </c>
      <c r="C1770" s="7" t="s">
        <v>20</v>
      </c>
      <c r="D1770" s="7"/>
      <c r="E1770" s="15" t="str">
        <f>CONCATENATE(A1770,".",B1770,".",C1770)</f>
        <v>FUN.AUE.050</v>
      </c>
      <c r="F1770" s="15" t="s">
        <v>646</v>
      </c>
      <c r="G1770" s="36"/>
      <c r="H1770" s="15"/>
      <c r="I1770" s="15"/>
      <c r="J1770" s="31"/>
      <c r="N1770" s="81"/>
      <c r="O1770" s="81"/>
      <c r="P1770" s="68"/>
      <c r="Q1770" s="68"/>
    </row>
    <row r="1771" spans="1:17" s="19" customFormat="1" outlineLevel="3" x14ac:dyDescent="0.25">
      <c r="A1771" s="9" t="s">
        <v>448</v>
      </c>
      <c r="B1771" s="9" t="s">
        <v>92</v>
      </c>
      <c r="C1771" s="9" t="s">
        <v>20</v>
      </c>
      <c r="D1771" s="9" t="s">
        <v>16</v>
      </c>
      <c r="E1771" s="18" t="str">
        <f t="shared" ref="E1771:E1775" si="167">CONCATENATE(A1771,".",B1771,".",C1771,".",D1771)</f>
        <v>FUN.AUE.050.010</v>
      </c>
      <c r="F1771" s="18" t="s">
        <v>645</v>
      </c>
      <c r="G1771" s="9" t="s">
        <v>453</v>
      </c>
      <c r="H1771" s="77" t="s">
        <v>466</v>
      </c>
      <c r="I1771" s="77" t="s">
        <v>446</v>
      </c>
      <c r="J1771" s="32"/>
      <c r="N1771" s="81"/>
      <c r="O1771" s="81"/>
      <c r="P1771" s="68"/>
      <c r="Q1771" s="68"/>
    </row>
    <row r="1772" spans="1:17" s="19" customFormat="1" outlineLevel="3" x14ac:dyDescent="0.25">
      <c r="A1772" s="9" t="s">
        <v>448</v>
      </c>
      <c r="B1772" s="9" t="s">
        <v>92</v>
      </c>
      <c r="C1772" s="9" t="s">
        <v>20</v>
      </c>
      <c r="D1772" s="9" t="s">
        <v>17</v>
      </c>
      <c r="E1772" s="18" t="str">
        <f t="shared" si="167"/>
        <v>FUN.AUE.050.020</v>
      </c>
      <c r="F1772" s="18" t="s">
        <v>644</v>
      </c>
      <c r="G1772" s="9" t="s">
        <v>453</v>
      </c>
      <c r="H1772" s="77" t="s">
        <v>466</v>
      </c>
      <c r="I1772" s="77" t="s">
        <v>446</v>
      </c>
      <c r="J1772" s="32"/>
      <c r="N1772" s="81"/>
      <c r="O1772" s="81"/>
      <c r="P1772" s="68"/>
      <c r="Q1772" s="68"/>
    </row>
    <row r="1773" spans="1:17" s="19" customFormat="1" outlineLevel="3" x14ac:dyDescent="0.25">
      <c r="A1773" s="9" t="s">
        <v>448</v>
      </c>
      <c r="B1773" s="9" t="s">
        <v>92</v>
      </c>
      <c r="C1773" s="9" t="s">
        <v>20</v>
      </c>
      <c r="D1773" s="9" t="s">
        <v>18</v>
      </c>
      <c r="E1773" s="18" t="str">
        <f t="shared" si="167"/>
        <v>FUN.AUE.050.030</v>
      </c>
      <c r="F1773" s="98" t="s">
        <v>643</v>
      </c>
      <c r="G1773" s="9" t="s">
        <v>453</v>
      </c>
      <c r="H1773" s="77" t="s">
        <v>466</v>
      </c>
      <c r="I1773" s="77" t="s">
        <v>446</v>
      </c>
      <c r="J1773" s="32"/>
      <c r="N1773" s="81"/>
      <c r="O1773" s="81"/>
      <c r="P1773" s="68"/>
      <c r="Q1773" s="68"/>
    </row>
    <row r="1774" spans="1:17" s="19" customFormat="1" outlineLevel="3" x14ac:dyDescent="0.25">
      <c r="A1774" s="9" t="s">
        <v>448</v>
      </c>
      <c r="B1774" s="9" t="s">
        <v>92</v>
      </c>
      <c r="C1774" s="9" t="s">
        <v>20</v>
      </c>
      <c r="D1774" s="9" t="s">
        <v>19</v>
      </c>
      <c r="E1774" s="18" t="str">
        <f t="shared" si="167"/>
        <v>FUN.AUE.050.040</v>
      </c>
      <c r="F1774" s="98" t="s">
        <v>642</v>
      </c>
      <c r="G1774" s="9" t="s">
        <v>453</v>
      </c>
      <c r="H1774" s="77" t="s">
        <v>466</v>
      </c>
      <c r="I1774" s="77" t="s">
        <v>446</v>
      </c>
      <c r="J1774" s="32"/>
      <c r="N1774" s="81"/>
      <c r="O1774" s="81"/>
      <c r="P1774" s="68"/>
      <c r="Q1774" s="68"/>
    </row>
    <row r="1775" spans="1:17" s="19" customFormat="1" outlineLevel="3" x14ac:dyDescent="0.25">
      <c r="A1775" s="9" t="s">
        <v>448</v>
      </c>
      <c r="B1775" s="9" t="s">
        <v>92</v>
      </c>
      <c r="C1775" s="9" t="s">
        <v>20</v>
      </c>
      <c r="D1775" s="9" t="s">
        <v>20</v>
      </c>
      <c r="E1775" s="18" t="str">
        <f t="shared" si="167"/>
        <v>FUN.AUE.050.050</v>
      </c>
      <c r="F1775" s="98" t="s">
        <v>641</v>
      </c>
      <c r="G1775" s="9" t="s">
        <v>453</v>
      </c>
      <c r="H1775" s="77" t="s">
        <v>466</v>
      </c>
      <c r="I1775" s="77" t="s">
        <v>446</v>
      </c>
      <c r="J1775" s="32"/>
      <c r="N1775" s="81"/>
      <c r="O1775" s="81"/>
      <c r="P1775" s="68"/>
      <c r="Q1775" s="68"/>
    </row>
    <row r="1776" spans="1:17" s="17" customFormat="1" outlineLevel="2" x14ac:dyDescent="0.25">
      <c r="A1776" s="7" t="s">
        <v>448</v>
      </c>
      <c r="B1776" s="7" t="s">
        <v>92</v>
      </c>
      <c r="C1776" s="7" t="s">
        <v>22</v>
      </c>
      <c r="D1776" s="7"/>
      <c r="E1776" s="15" t="str">
        <f>CONCATENATE(A1776,".",B1776,".",C1776)</f>
        <v>FUN.AUE.070</v>
      </c>
      <c r="F1776" s="15" t="s">
        <v>640</v>
      </c>
      <c r="G1776" s="36"/>
      <c r="H1776" s="15"/>
      <c r="I1776" s="15"/>
      <c r="J1776" s="31"/>
      <c r="N1776" s="81"/>
      <c r="O1776" s="81"/>
      <c r="P1776" s="68"/>
      <c r="Q1776" s="68"/>
    </row>
    <row r="1777" spans="1:17" s="19" customFormat="1" outlineLevel="3" x14ac:dyDescent="0.25">
      <c r="A1777" s="9" t="s">
        <v>448</v>
      </c>
      <c r="B1777" s="9" t="s">
        <v>92</v>
      </c>
      <c r="C1777" s="9" t="s">
        <v>22</v>
      </c>
      <c r="D1777" s="9" t="s">
        <v>16</v>
      </c>
      <c r="E1777" s="18" t="str">
        <f t="shared" ref="E1777:E1779" si="168">CONCATENATE(A1777,".",B1777,".",C1777,".",D1777)</f>
        <v>FUN.AUE.070.010</v>
      </c>
      <c r="F1777" s="98" t="s">
        <v>639</v>
      </c>
      <c r="G1777" s="9" t="s">
        <v>453</v>
      </c>
      <c r="H1777" s="77" t="s">
        <v>466</v>
      </c>
      <c r="I1777" s="77" t="s">
        <v>446</v>
      </c>
      <c r="J1777" s="32"/>
      <c r="N1777" s="81"/>
      <c r="O1777" s="81"/>
      <c r="P1777" s="68"/>
      <c r="Q1777" s="68"/>
    </row>
    <row r="1778" spans="1:17" s="19" customFormat="1" outlineLevel="3" x14ac:dyDescent="0.25">
      <c r="A1778" s="9" t="s">
        <v>448</v>
      </c>
      <c r="B1778" s="9" t="s">
        <v>92</v>
      </c>
      <c r="C1778" s="9" t="s">
        <v>22</v>
      </c>
      <c r="D1778" s="9" t="s">
        <v>17</v>
      </c>
      <c r="E1778" s="18" t="str">
        <f t="shared" si="168"/>
        <v>FUN.AUE.070.020</v>
      </c>
      <c r="F1778" s="98" t="s">
        <v>638</v>
      </c>
      <c r="G1778" s="9" t="s">
        <v>453</v>
      </c>
      <c r="H1778" s="77" t="s">
        <v>466</v>
      </c>
      <c r="I1778" s="77" t="s">
        <v>446</v>
      </c>
      <c r="J1778" s="32"/>
      <c r="N1778" s="81"/>
      <c r="O1778" s="81"/>
      <c r="P1778" s="68"/>
      <c r="Q1778" s="68"/>
    </row>
    <row r="1779" spans="1:17" s="19" customFormat="1" outlineLevel="3" x14ac:dyDescent="0.25">
      <c r="A1779" s="9" t="s">
        <v>448</v>
      </c>
      <c r="B1779" s="9" t="s">
        <v>92</v>
      </c>
      <c r="C1779" s="9" t="s">
        <v>22</v>
      </c>
      <c r="D1779" s="9" t="s">
        <v>18</v>
      </c>
      <c r="E1779" s="18" t="str">
        <f t="shared" si="168"/>
        <v>FUN.AUE.070.030</v>
      </c>
      <c r="F1779" s="98" t="s">
        <v>637</v>
      </c>
      <c r="G1779" s="9" t="s">
        <v>453</v>
      </c>
      <c r="H1779" s="77" t="s">
        <v>466</v>
      </c>
      <c r="I1779" s="77" t="s">
        <v>446</v>
      </c>
      <c r="J1779" s="32"/>
      <c r="N1779" s="81"/>
      <c r="O1779" s="81"/>
      <c r="P1779" s="68"/>
      <c r="Q1779" s="68"/>
    </row>
    <row r="1780" spans="1:17" s="81" customFormat="1" outlineLevel="1" x14ac:dyDescent="0.25">
      <c r="A1780" s="84" t="s">
        <v>448</v>
      </c>
      <c r="B1780" s="84" t="s">
        <v>94</v>
      </c>
      <c r="C1780" s="84"/>
      <c r="D1780" s="84"/>
      <c r="E1780" s="90" t="str">
        <f t="shared" ref="E1780" si="169">CONCATENATE(A1780,".",B1780)</f>
        <v>FUN.MAQ</v>
      </c>
      <c r="F1780" s="90" t="s">
        <v>636</v>
      </c>
      <c r="G1780" s="84"/>
      <c r="H1780" s="90"/>
      <c r="I1780" s="90"/>
      <c r="J1780" s="90"/>
      <c r="P1780" s="68"/>
      <c r="Q1780" s="68"/>
    </row>
    <row r="1781" spans="1:17" s="17" customFormat="1" outlineLevel="2" x14ac:dyDescent="0.25">
      <c r="A1781" s="7" t="s">
        <v>448</v>
      </c>
      <c r="B1781" s="7" t="s">
        <v>94</v>
      </c>
      <c r="C1781" s="7" t="s">
        <v>16</v>
      </c>
      <c r="D1781" s="7"/>
      <c r="E1781" s="15" t="str">
        <f>CONCATENATE(A1781,".",B1781,".",C1781)</f>
        <v>FUN.MAQ.010</v>
      </c>
      <c r="F1781" s="15" t="s">
        <v>635</v>
      </c>
      <c r="G1781" s="36"/>
      <c r="H1781" s="15"/>
      <c r="I1781" s="15"/>
      <c r="J1781" s="31"/>
      <c r="N1781" s="81"/>
      <c r="O1781" s="81"/>
      <c r="P1781" s="68"/>
      <c r="Q1781" s="68"/>
    </row>
    <row r="1782" spans="1:17" s="19" customFormat="1" outlineLevel="3" x14ac:dyDescent="0.25">
      <c r="A1782" s="9" t="s">
        <v>448</v>
      </c>
      <c r="B1782" s="9" t="s">
        <v>94</v>
      </c>
      <c r="C1782" s="9" t="s">
        <v>16</v>
      </c>
      <c r="D1782" s="9" t="s">
        <v>16</v>
      </c>
      <c r="E1782" s="18" t="str">
        <f t="shared" ref="E1782:E1787" si="170">CONCATENATE(A1782,".",B1782,".",C1782,".",D1782)</f>
        <v>FUN.MAQ.010.010</v>
      </c>
      <c r="F1782" s="32" t="s">
        <v>634</v>
      </c>
      <c r="G1782" s="9" t="s">
        <v>453</v>
      </c>
      <c r="H1782" s="77" t="s">
        <v>466</v>
      </c>
      <c r="I1782" s="77" t="s">
        <v>446</v>
      </c>
      <c r="J1782" s="32"/>
      <c r="N1782" s="81"/>
      <c r="O1782" s="81"/>
      <c r="P1782" s="68"/>
      <c r="Q1782" s="68"/>
    </row>
    <row r="1783" spans="1:17" s="19" customFormat="1" outlineLevel="3" x14ac:dyDescent="0.25">
      <c r="A1783" s="9" t="s">
        <v>448</v>
      </c>
      <c r="B1783" s="9" t="s">
        <v>94</v>
      </c>
      <c r="C1783" s="9" t="s">
        <v>16</v>
      </c>
      <c r="D1783" s="9" t="s">
        <v>17</v>
      </c>
      <c r="E1783" s="18" t="str">
        <f t="shared" si="170"/>
        <v>FUN.MAQ.010.020</v>
      </c>
      <c r="F1783" s="32" t="s">
        <v>633</v>
      </c>
      <c r="G1783" s="9" t="s">
        <v>453</v>
      </c>
      <c r="H1783" s="77" t="s">
        <v>466</v>
      </c>
      <c r="I1783" s="77" t="s">
        <v>446</v>
      </c>
      <c r="J1783" s="32"/>
      <c r="N1783" s="81"/>
      <c r="O1783" s="81"/>
      <c r="P1783" s="68"/>
      <c r="Q1783" s="68"/>
    </row>
    <row r="1784" spans="1:17" s="19" customFormat="1" outlineLevel="3" x14ac:dyDescent="0.25">
      <c r="A1784" s="9" t="s">
        <v>448</v>
      </c>
      <c r="B1784" s="9" t="s">
        <v>94</v>
      </c>
      <c r="C1784" s="9" t="s">
        <v>16</v>
      </c>
      <c r="D1784" s="9" t="s">
        <v>18</v>
      </c>
      <c r="E1784" s="18" t="str">
        <f t="shared" si="170"/>
        <v>FUN.MAQ.010.030</v>
      </c>
      <c r="F1784" s="32" t="s">
        <v>632</v>
      </c>
      <c r="G1784" s="9" t="s">
        <v>453</v>
      </c>
      <c r="H1784" s="77" t="s">
        <v>466</v>
      </c>
      <c r="I1784" s="77" t="s">
        <v>446</v>
      </c>
      <c r="J1784" s="32"/>
      <c r="N1784" s="81"/>
      <c r="O1784" s="81"/>
      <c r="P1784" s="68"/>
      <c r="Q1784" s="68"/>
    </row>
    <row r="1785" spans="1:17" s="19" customFormat="1" outlineLevel="3" x14ac:dyDescent="0.25">
      <c r="A1785" s="9" t="s">
        <v>448</v>
      </c>
      <c r="B1785" s="9" t="s">
        <v>94</v>
      </c>
      <c r="C1785" s="9" t="s">
        <v>16</v>
      </c>
      <c r="D1785" s="9" t="s">
        <v>19</v>
      </c>
      <c r="E1785" s="18" t="str">
        <f t="shared" si="170"/>
        <v>FUN.MAQ.010.040</v>
      </c>
      <c r="F1785" s="32" t="s">
        <v>631</v>
      </c>
      <c r="G1785" s="9" t="s">
        <v>453</v>
      </c>
      <c r="H1785" s="77" t="s">
        <v>466</v>
      </c>
      <c r="I1785" s="77" t="s">
        <v>446</v>
      </c>
      <c r="J1785" s="32"/>
      <c r="N1785" s="81"/>
      <c r="O1785" s="81"/>
      <c r="P1785" s="68"/>
      <c r="Q1785" s="68"/>
    </row>
    <row r="1786" spans="1:17" s="19" customFormat="1" outlineLevel="3" x14ac:dyDescent="0.25">
      <c r="A1786" s="9" t="s">
        <v>448</v>
      </c>
      <c r="B1786" s="9" t="s">
        <v>94</v>
      </c>
      <c r="C1786" s="9" t="s">
        <v>16</v>
      </c>
      <c r="D1786" s="9" t="s">
        <v>20</v>
      </c>
      <c r="E1786" s="18" t="str">
        <f t="shared" si="170"/>
        <v>FUN.MAQ.010.050</v>
      </c>
      <c r="F1786" s="32" t="s">
        <v>630</v>
      </c>
      <c r="G1786" s="9" t="s">
        <v>453</v>
      </c>
      <c r="H1786" s="77" t="s">
        <v>466</v>
      </c>
      <c r="I1786" s="77" t="s">
        <v>446</v>
      </c>
      <c r="J1786" s="32"/>
      <c r="N1786" s="81"/>
      <c r="O1786" s="81"/>
      <c r="P1786" s="37"/>
      <c r="Q1786" s="37"/>
    </row>
    <row r="1787" spans="1:17" s="19" customFormat="1" outlineLevel="3" x14ac:dyDescent="0.25">
      <c r="A1787" s="9" t="s">
        <v>448</v>
      </c>
      <c r="B1787" s="9" t="s">
        <v>94</v>
      </c>
      <c r="C1787" s="9" t="s">
        <v>16</v>
      </c>
      <c r="D1787" s="9" t="s">
        <v>21</v>
      </c>
      <c r="E1787" s="18" t="str">
        <f t="shared" si="170"/>
        <v>FUN.MAQ.010.060</v>
      </c>
      <c r="F1787" s="32" t="s">
        <v>629</v>
      </c>
      <c r="G1787" s="9" t="s">
        <v>453</v>
      </c>
      <c r="H1787" s="77" t="s">
        <v>466</v>
      </c>
      <c r="I1787" s="77" t="s">
        <v>446</v>
      </c>
      <c r="J1787" s="32"/>
      <c r="N1787" s="81"/>
      <c r="O1787" s="81"/>
      <c r="P1787" s="68"/>
      <c r="Q1787" s="68"/>
    </row>
    <row r="1788" spans="1:17" s="17" customFormat="1" outlineLevel="2" x14ac:dyDescent="0.25">
      <c r="A1788" s="7" t="s">
        <v>448</v>
      </c>
      <c r="B1788" s="7" t="s">
        <v>94</v>
      </c>
      <c r="C1788" s="7" t="s">
        <v>17</v>
      </c>
      <c r="D1788" s="7"/>
      <c r="E1788" s="15" t="str">
        <f>CONCATENATE(A1788,".",B1788,".",C1788)</f>
        <v>FUN.MAQ.020</v>
      </c>
      <c r="F1788" s="15" t="s">
        <v>628</v>
      </c>
      <c r="G1788" s="36"/>
      <c r="H1788" s="15"/>
      <c r="I1788" s="15"/>
      <c r="J1788" s="31"/>
      <c r="N1788" s="81"/>
      <c r="O1788" s="81"/>
      <c r="P1788" s="68"/>
      <c r="Q1788" s="68"/>
    </row>
    <row r="1789" spans="1:17" s="19" customFormat="1" outlineLevel="3" x14ac:dyDescent="0.25">
      <c r="A1789" s="9" t="s">
        <v>448</v>
      </c>
      <c r="B1789" s="9" t="s">
        <v>94</v>
      </c>
      <c r="C1789" s="9" t="s">
        <v>17</v>
      </c>
      <c r="D1789" s="9" t="s">
        <v>16</v>
      </c>
      <c r="E1789" s="18" t="str">
        <f>CONCATENATE(A1789,".",B1789,".",C1789,".",D1789)</f>
        <v>FUN.MAQ.020.010</v>
      </c>
      <c r="F1789" s="32" t="s">
        <v>627</v>
      </c>
      <c r="G1789" s="9" t="s">
        <v>453</v>
      </c>
      <c r="H1789" s="77" t="s">
        <v>466</v>
      </c>
      <c r="I1789" s="77" t="s">
        <v>446</v>
      </c>
      <c r="J1789" s="32"/>
      <c r="N1789" s="81"/>
      <c r="O1789" s="81"/>
      <c r="P1789" s="68"/>
      <c r="Q1789" s="68"/>
    </row>
    <row r="1790" spans="1:17" s="19" customFormat="1" outlineLevel="3" x14ac:dyDescent="0.25">
      <c r="A1790" s="9" t="s">
        <v>448</v>
      </c>
      <c r="B1790" s="9" t="s">
        <v>94</v>
      </c>
      <c r="C1790" s="9" t="s">
        <v>17</v>
      </c>
      <c r="D1790" s="9" t="s">
        <v>17</v>
      </c>
      <c r="E1790" s="18" t="str">
        <f>CONCATENATE(A1790,".",B1790,".",C1790,".",D1790)</f>
        <v>FUN.MAQ.020.020</v>
      </c>
      <c r="F1790" s="32" t="s">
        <v>626</v>
      </c>
      <c r="G1790" s="9" t="s">
        <v>453</v>
      </c>
      <c r="H1790" s="77" t="s">
        <v>466</v>
      </c>
      <c r="I1790" s="77" t="s">
        <v>446</v>
      </c>
      <c r="J1790" s="32"/>
      <c r="N1790" s="81"/>
      <c r="O1790" s="81"/>
      <c r="P1790" s="68"/>
      <c r="Q1790" s="68"/>
    </row>
    <row r="1791" spans="1:17" s="19" customFormat="1" outlineLevel="3" x14ac:dyDescent="0.25">
      <c r="A1791" s="9" t="s">
        <v>448</v>
      </c>
      <c r="B1791" s="9" t="s">
        <v>94</v>
      </c>
      <c r="C1791" s="9" t="s">
        <v>17</v>
      </c>
      <c r="D1791" s="9" t="s">
        <v>18</v>
      </c>
      <c r="E1791" s="18" t="str">
        <f>CONCATENATE(A1791,".",B1791,".",C1791,".",D1791)</f>
        <v>FUN.MAQ.020.030</v>
      </c>
      <c r="F1791" s="32" t="s">
        <v>625</v>
      </c>
      <c r="G1791" s="9" t="s">
        <v>453</v>
      </c>
      <c r="H1791" s="77" t="s">
        <v>466</v>
      </c>
      <c r="I1791" s="77" t="s">
        <v>446</v>
      </c>
      <c r="J1791" s="32"/>
      <c r="N1791" s="81"/>
      <c r="O1791" s="81"/>
      <c r="P1791" s="68"/>
      <c r="Q1791" s="68"/>
    </row>
    <row r="1792" spans="1:17" s="19" customFormat="1" outlineLevel="3" x14ac:dyDescent="0.25">
      <c r="A1792" s="9" t="s">
        <v>448</v>
      </c>
      <c r="B1792" s="9" t="s">
        <v>94</v>
      </c>
      <c r="C1792" s="9" t="s">
        <v>17</v>
      </c>
      <c r="D1792" s="9" t="s">
        <v>19</v>
      </c>
      <c r="E1792" s="18" t="str">
        <f>CONCATENATE(A1792,".",B1792,".",C1792,".",D1792)</f>
        <v>FUN.MAQ.020.040</v>
      </c>
      <c r="F1792" s="32" t="s">
        <v>2690</v>
      </c>
      <c r="G1792" s="9" t="s">
        <v>453</v>
      </c>
      <c r="H1792" s="77" t="s">
        <v>466</v>
      </c>
      <c r="I1792" s="77" t="s">
        <v>446</v>
      </c>
      <c r="J1792" s="32"/>
      <c r="N1792" s="81"/>
      <c r="O1792" s="81"/>
      <c r="P1792" s="68"/>
      <c r="Q1792" s="68"/>
    </row>
    <row r="1793" spans="1:17" s="17" customFormat="1" outlineLevel="2" x14ac:dyDescent="0.25">
      <c r="A1793" s="7" t="s">
        <v>448</v>
      </c>
      <c r="B1793" s="7" t="s">
        <v>94</v>
      </c>
      <c r="C1793" s="7" t="s">
        <v>18</v>
      </c>
      <c r="D1793" s="7"/>
      <c r="E1793" s="15" t="str">
        <f>CONCATENATE(A1793,".",B1793,".",C1793)</f>
        <v>FUN.MAQ.030</v>
      </c>
      <c r="F1793" s="15" t="s">
        <v>623</v>
      </c>
      <c r="G1793" s="36"/>
      <c r="H1793" s="15"/>
      <c r="I1793" s="15"/>
      <c r="J1793" s="31"/>
      <c r="N1793" s="81"/>
      <c r="O1793" s="81"/>
      <c r="P1793" s="68"/>
      <c r="Q1793" s="68"/>
    </row>
    <row r="1794" spans="1:17" s="19" customFormat="1" outlineLevel="3" x14ac:dyDescent="0.25">
      <c r="A1794" s="9" t="s">
        <v>448</v>
      </c>
      <c r="B1794" s="9" t="s">
        <v>94</v>
      </c>
      <c r="C1794" s="9" t="s">
        <v>18</v>
      </c>
      <c r="D1794" s="9" t="s">
        <v>16</v>
      </c>
      <c r="E1794" s="18" t="str">
        <f>CONCATENATE(A1794,".",B1794,".",C1794,".",D1794)</f>
        <v>FUN.MAQ.030.010</v>
      </c>
      <c r="F1794" s="32" t="s">
        <v>622</v>
      </c>
      <c r="G1794" s="9" t="s">
        <v>453</v>
      </c>
      <c r="H1794" s="77" t="s">
        <v>466</v>
      </c>
      <c r="I1794" s="77" t="s">
        <v>446</v>
      </c>
      <c r="J1794" s="32"/>
      <c r="N1794" s="81"/>
      <c r="O1794" s="81"/>
      <c r="P1794" s="68"/>
      <c r="Q1794" s="68"/>
    </row>
    <row r="1795" spans="1:17" s="19" customFormat="1" outlineLevel="3" x14ac:dyDescent="0.25">
      <c r="A1795" s="9" t="s">
        <v>448</v>
      </c>
      <c r="B1795" s="9" t="s">
        <v>94</v>
      </c>
      <c r="C1795" s="9" t="s">
        <v>18</v>
      </c>
      <c r="D1795" s="9" t="s">
        <v>17</v>
      </c>
      <c r="E1795" s="18" t="str">
        <f>CONCATENATE(A1795,".",B1795,".",C1795,".",D1795)</f>
        <v>FUN.MAQ.030.020</v>
      </c>
      <c r="F1795" s="32" t="s">
        <v>621</v>
      </c>
      <c r="G1795" s="9" t="s">
        <v>453</v>
      </c>
      <c r="H1795" s="77" t="s">
        <v>466</v>
      </c>
      <c r="I1795" s="77" t="s">
        <v>446</v>
      </c>
      <c r="J1795" s="32"/>
      <c r="N1795" s="81"/>
      <c r="O1795" s="81"/>
      <c r="P1795" s="68"/>
      <c r="Q1795" s="68"/>
    </row>
    <row r="1796" spans="1:17" s="17" customFormat="1" outlineLevel="2" x14ac:dyDescent="0.25">
      <c r="A1796" s="7" t="s">
        <v>448</v>
      </c>
      <c r="B1796" s="7" t="s">
        <v>94</v>
      </c>
      <c r="C1796" s="7" t="s">
        <v>19</v>
      </c>
      <c r="D1796" s="7"/>
      <c r="E1796" s="15" t="str">
        <f>CONCATENATE(A1796,".",B1796,".",C1796)</f>
        <v>FUN.MAQ.040</v>
      </c>
      <c r="F1796" s="15" t="s">
        <v>620</v>
      </c>
      <c r="G1796" s="36"/>
      <c r="H1796" s="15"/>
      <c r="I1796" s="15"/>
      <c r="J1796" s="31"/>
      <c r="N1796" s="81"/>
      <c r="O1796" s="81"/>
      <c r="P1796" s="68"/>
      <c r="Q1796" s="68"/>
    </row>
    <row r="1797" spans="1:17" s="19" customFormat="1" outlineLevel="3" x14ac:dyDescent="0.25">
      <c r="A1797" s="9" t="s">
        <v>448</v>
      </c>
      <c r="B1797" s="9" t="s">
        <v>94</v>
      </c>
      <c r="C1797" s="9" t="s">
        <v>19</v>
      </c>
      <c r="D1797" s="9" t="s">
        <v>16</v>
      </c>
      <c r="E1797" s="18" t="str">
        <f>CONCATENATE(A1797,".",B1797,".",C1797,".",D1797)</f>
        <v>FUN.MAQ.040.010</v>
      </c>
      <c r="F1797" s="32" t="s">
        <v>619</v>
      </c>
      <c r="G1797" s="9" t="s">
        <v>453</v>
      </c>
      <c r="H1797" s="77" t="s">
        <v>466</v>
      </c>
      <c r="I1797" s="77" t="s">
        <v>446</v>
      </c>
      <c r="J1797" s="32"/>
      <c r="N1797" s="81"/>
      <c r="O1797" s="81"/>
      <c r="P1797" s="68"/>
      <c r="Q1797" s="68"/>
    </row>
    <row r="1798" spans="1:17" s="19" customFormat="1" outlineLevel="3" x14ac:dyDescent="0.25">
      <c r="A1798" s="9" t="s">
        <v>448</v>
      </c>
      <c r="B1798" s="9" t="s">
        <v>94</v>
      </c>
      <c r="C1798" s="9" t="s">
        <v>19</v>
      </c>
      <c r="D1798" s="9" t="s">
        <v>17</v>
      </c>
      <c r="E1798" s="18" t="str">
        <f>CONCATENATE(A1798,".",B1798,".",C1798,".",D1798)</f>
        <v>FUN.MAQ.040.020</v>
      </c>
      <c r="F1798" s="32" t="s">
        <v>618</v>
      </c>
      <c r="G1798" s="9" t="s">
        <v>453</v>
      </c>
      <c r="H1798" s="77" t="s">
        <v>466</v>
      </c>
      <c r="I1798" s="77" t="s">
        <v>446</v>
      </c>
      <c r="J1798" s="32"/>
      <c r="N1798" s="81"/>
      <c r="O1798" s="81"/>
      <c r="P1798" s="68"/>
      <c r="Q1798" s="68"/>
    </row>
    <row r="1799" spans="1:17" s="19" customFormat="1" outlineLevel="3" x14ac:dyDescent="0.25">
      <c r="A1799" s="9" t="s">
        <v>448</v>
      </c>
      <c r="B1799" s="9" t="s">
        <v>94</v>
      </c>
      <c r="C1799" s="9" t="s">
        <v>19</v>
      </c>
      <c r="D1799" s="9" t="s">
        <v>18</v>
      </c>
      <c r="E1799" s="18" t="str">
        <f>CONCATENATE(A1799,".",B1799,".",C1799,".",D1799)</f>
        <v>FUN.MAQ.040.030</v>
      </c>
      <c r="F1799" s="32" t="s">
        <v>617</v>
      </c>
      <c r="G1799" s="9" t="s">
        <v>453</v>
      </c>
      <c r="H1799" s="77" t="s">
        <v>466</v>
      </c>
      <c r="I1799" s="77" t="s">
        <v>446</v>
      </c>
      <c r="J1799" s="32"/>
      <c r="N1799" s="81"/>
      <c r="O1799" s="81"/>
      <c r="P1799" s="68"/>
      <c r="Q1799" s="68"/>
    </row>
    <row r="1800" spans="1:17" s="17" customFormat="1" outlineLevel="2" x14ac:dyDescent="0.25">
      <c r="A1800" s="7" t="s">
        <v>448</v>
      </c>
      <c r="B1800" s="7" t="s">
        <v>94</v>
      </c>
      <c r="C1800" s="7" t="s">
        <v>20</v>
      </c>
      <c r="D1800" s="7"/>
      <c r="E1800" s="15" t="str">
        <f>CONCATENATE(A1800,".",B1800,".",C1800)</f>
        <v>FUN.MAQ.050</v>
      </c>
      <c r="F1800" s="15" t="s">
        <v>616</v>
      </c>
      <c r="G1800" s="36"/>
      <c r="H1800" s="15"/>
      <c r="I1800" s="15"/>
      <c r="J1800" s="31"/>
      <c r="N1800" s="81"/>
      <c r="O1800" s="81"/>
      <c r="P1800" s="68"/>
      <c r="Q1800" s="68"/>
    </row>
    <row r="1801" spans="1:17" s="19" customFormat="1" outlineLevel="3" x14ac:dyDescent="0.25">
      <c r="A1801" s="9" t="s">
        <v>448</v>
      </c>
      <c r="B1801" s="9" t="s">
        <v>94</v>
      </c>
      <c r="C1801" s="9" t="s">
        <v>20</v>
      </c>
      <c r="D1801" s="9" t="s">
        <v>16</v>
      </c>
      <c r="E1801" s="18" t="str">
        <f>CONCATENATE(A1801,".",B1801,".",C1801,".",D1801)</f>
        <v>FUN.MAQ.050.010</v>
      </c>
      <c r="F1801" s="32" t="s">
        <v>615</v>
      </c>
      <c r="G1801" s="9" t="s">
        <v>453</v>
      </c>
      <c r="H1801" s="77" t="s">
        <v>466</v>
      </c>
      <c r="I1801" s="77" t="s">
        <v>446</v>
      </c>
      <c r="J1801" s="32"/>
      <c r="N1801" s="81"/>
      <c r="O1801" s="81"/>
      <c r="P1801" s="68"/>
      <c r="Q1801" s="68"/>
    </row>
    <row r="1802" spans="1:17" s="19" customFormat="1" outlineLevel="3" collapsed="1" x14ac:dyDescent="0.25">
      <c r="A1802" s="9" t="s">
        <v>448</v>
      </c>
      <c r="B1802" s="9" t="s">
        <v>94</v>
      </c>
      <c r="C1802" s="9" t="s">
        <v>20</v>
      </c>
      <c r="D1802" s="9" t="s">
        <v>17</v>
      </c>
      <c r="E1802" s="18" t="str">
        <f>CONCATENATE(A1802,".",B1802,".",C1802,".",D1802)</f>
        <v>FUN.MAQ.050.020</v>
      </c>
      <c r="F1802" s="32" t="s">
        <v>614</v>
      </c>
      <c r="G1802" s="9" t="s">
        <v>453</v>
      </c>
      <c r="H1802" s="77" t="s">
        <v>466</v>
      </c>
      <c r="I1802" s="77" t="s">
        <v>446</v>
      </c>
      <c r="J1802" s="32"/>
      <c r="N1802" s="81"/>
      <c r="O1802" s="81"/>
      <c r="P1802" s="68"/>
      <c r="Q1802" s="68"/>
    </row>
    <row r="1803" spans="1:17" s="17" customFormat="1" outlineLevel="2" x14ac:dyDescent="0.25">
      <c r="A1803" s="7" t="s">
        <v>448</v>
      </c>
      <c r="B1803" s="7" t="s">
        <v>94</v>
      </c>
      <c r="C1803" s="7" t="s">
        <v>21</v>
      </c>
      <c r="D1803" s="7"/>
      <c r="E1803" s="15" t="str">
        <f>CONCATENATE(A1803,".",B1803,".",C1803)</f>
        <v>FUN.MAQ.060</v>
      </c>
      <c r="F1803" s="15" t="s">
        <v>613</v>
      </c>
      <c r="G1803" s="36"/>
      <c r="H1803" s="15"/>
      <c r="I1803" s="15"/>
      <c r="J1803" s="31"/>
      <c r="N1803" s="81"/>
      <c r="O1803" s="81"/>
      <c r="P1803" s="68"/>
      <c r="Q1803" s="68"/>
    </row>
    <row r="1804" spans="1:17" s="19" customFormat="1" outlineLevel="3" x14ac:dyDescent="0.25">
      <c r="A1804" s="9" t="s">
        <v>448</v>
      </c>
      <c r="B1804" s="9" t="s">
        <v>94</v>
      </c>
      <c r="C1804" s="9" t="s">
        <v>21</v>
      </c>
      <c r="D1804" s="9" t="s">
        <v>16</v>
      </c>
      <c r="E1804" s="18" t="str">
        <f>CONCATENATE(A1804,".",B1804,".",C1804,".",D1804)</f>
        <v>FUN.MAQ.060.010</v>
      </c>
      <c r="F1804" s="32" t="s">
        <v>612</v>
      </c>
      <c r="G1804" s="9" t="s">
        <v>453</v>
      </c>
      <c r="H1804" s="77" t="s">
        <v>466</v>
      </c>
      <c r="I1804" s="77" t="s">
        <v>446</v>
      </c>
      <c r="J1804" s="32"/>
      <c r="N1804" s="81"/>
      <c r="O1804" s="81"/>
      <c r="P1804" s="68"/>
      <c r="Q1804" s="68"/>
    </row>
    <row r="1805" spans="1:17" s="17" customFormat="1" outlineLevel="2" x14ac:dyDescent="0.25">
      <c r="A1805" s="7" t="s">
        <v>448</v>
      </c>
      <c r="B1805" s="7" t="s">
        <v>94</v>
      </c>
      <c r="C1805" s="7" t="s">
        <v>22</v>
      </c>
      <c r="D1805" s="7"/>
      <c r="E1805" s="15" t="str">
        <f>CONCATENATE(A1805,".",B1805,".",C1805)</f>
        <v>FUN.MAQ.070</v>
      </c>
      <c r="F1805" s="15" t="s">
        <v>611</v>
      </c>
      <c r="G1805" s="36"/>
      <c r="H1805" s="15"/>
      <c r="I1805" s="15"/>
      <c r="J1805" s="31"/>
      <c r="N1805" s="81"/>
      <c r="O1805" s="81"/>
      <c r="P1805" s="37"/>
      <c r="Q1805" s="37"/>
    </row>
    <row r="1806" spans="1:17" s="19" customFormat="1" outlineLevel="3" x14ac:dyDescent="0.25">
      <c r="A1806" s="9" t="s">
        <v>448</v>
      </c>
      <c r="B1806" s="9" t="s">
        <v>94</v>
      </c>
      <c r="C1806" s="9" t="s">
        <v>22</v>
      </c>
      <c r="D1806" s="9" t="s">
        <v>16</v>
      </c>
      <c r="E1806" s="18" t="str">
        <f>CONCATENATE(A1806,".",B1806,".",C1806,".",D1806)</f>
        <v>FUN.MAQ.070.010</v>
      </c>
      <c r="F1806" s="32" t="s">
        <v>610</v>
      </c>
      <c r="G1806" s="9" t="s">
        <v>453</v>
      </c>
      <c r="H1806" s="77" t="s">
        <v>466</v>
      </c>
      <c r="I1806" s="77" t="s">
        <v>446</v>
      </c>
      <c r="J1806" s="32"/>
      <c r="N1806" s="81"/>
      <c r="O1806" s="81"/>
      <c r="P1806" s="68"/>
      <c r="Q1806" s="68"/>
    </row>
    <row r="1807" spans="1:17" s="19" customFormat="1" outlineLevel="3" x14ac:dyDescent="0.25">
      <c r="A1807" s="9" t="s">
        <v>448</v>
      </c>
      <c r="B1807" s="9" t="s">
        <v>94</v>
      </c>
      <c r="C1807" s="9" t="s">
        <v>22</v>
      </c>
      <c r="D1807" s="9" t="s">
        <v>17</v>
      </c>
      <c r="E1807" s="18" t="str">
        <f>CONCATENATE(A1807,".",B1807,".",C1807,".",D1807)</f>
        <v>FUN.MAQ.070.020</v>
      </c>
      <c r="F1807" s="32" t="s">
        <v>609</v>
      </c>
      <c r="G1807" s="9" t="s">
        <v>453</v>
      </c>
      <c r="H1807" s="77" t="s">
        <v>466</v>
      </c>
      <c r="I1807" s="77" t="s">
        <v>446</v>
      </c>
      <c r="J1807" s="32"/>
      <c r="N1807" s="81"/>
      <c r="O1807" s="81"/>
      <c r="P1807" s="68"/>
      <c r="Q1807" s="68"/>
    </row>
    <row r="1808" spans="1:17" s="19" customFormat="1" outlineLevel="3" x14ac:dyDescent="0.25">
      <c r="A1808" s="9" t="s">
        <v>448</v>
      </c>
      <c r="B1808" s="9" t="s">
        <v>94</v>
      </c>
      <c r="C1808" s="9" t="s">
        <v>22</v>
      </c>
      <c r="D1808" s="9" t="s">
        <v>18</v>
      </c>
      <c r="E1808" s="18" t="str">
        <f>CONCATENATE(A1808,".",B1808,".",C1808,".",D1808)</f>
        <v>FUN.MAQ.070.030</v>
      </c>
      <c r="F1808" s="32" t="s">
        <v>608</v>
      </c>
      <c r="G1808" s="9" t="s">
        <v>453</v>
      </c>
      <c r="H1808" s="77" t="s">
        <v>466</v>
      </c>
      <c r="I1808" s="77" t="s">
        <v>446</v>
      </c>
      <c r="J1808" s="32"/>
      <c r="N1808" s="81"/>
      <c r="O1808" s="81"/>
      <c r="P1808" s="68"/>
      <c r="Q1808" s="68"/>
    </row>
    <row r="1809" spans="1:17" s="19" customFormat="1" outlineLevel="3" x14ac:dyDescent="0.25">
      <c r="A1809" s="9" t="s">
        <v>448</v>
      </c>
      <c r="B1809" s="9" t="s">
        <v>94</v>
      </c>
      <c r="C1809" s="9" t="s">
        <v>22</v>
      </c>
      <c r="D1809" s="9" t="s">
        <v>19</v>
      </c>
      <c r="E1809" s="18" t="str">
        <f>CONCATENATE(A1809,".",B1809,".",C1809,".",D1809)</f>
        <v>FUN.MAQ.070.040</v>
      </c>
      <c r="F1809" s="32" t="s">
        <v>607</v>
      </c>
      <c r="G1809" s="9" t="s">
        <v>453</v>
      </c>
      <c r="H1809" s="77" t="s">
        <v>466</v>
      </c>
      <c r="I1809" s="77" t="s">
        <v>446</v>
      </c>
      <c r="J1809" s="32"/>
      <c r="N1809" s="81"/>
      <c r="O1809" s="81"/>
      <c r="P1809" s="68"/>
      <c r="Q1809" s="68"/>
    </row>
    <row r="1810" spans="1:17" s="19" customFormat="1" outlineLevel="3" x14ac:dyDescent="0.25">
      <c r="A1810" s="9" t="s">
        <v>448</v>
      </c>
      <c r="B1810" s="9" t="s">
        <v>94</v>
      </c>
      <c r="C1810" s="9" t="s">
        <v>22</v>
      </c>
      <c r="D1810" s="9" t="s">
        <v>20</v>
      </c>
      <c r="E1810" s="18" t="str">
        <f>CONCATENATE(A1810,".",B1810,".",C1810,".",D1810)</f>
        <v>FUN.MAQ.070.050</v>
      </c>
      <c r="F1810" s="32" t="s">
        <v>606</v>
      </c>
      <c r="G1810" s="9" t="s">
        <v>453</v>
      </c>
      <c r="H1810" s="77" t="s">
        <v>466</v>
      </c>
      <c r="I1810" s="77" t="s">
        <v>446</v>
      </c>
      <c r="J1810" s="32"/>
      <c r="N1810" s="81"/>
      <c r="O1810" s="81"/>
      <c r="P1810" s="68"/>
      <c r="Q1810" s="68"/>
    </row>
    <row r="1811" spans="1:17" s="17" customFormat="1" outlineLevel="2" x14ac:dyDescent="0.25">
      <c r="A1811" s="7" t="s">
        <v>448</v>
      </c>
      <c r="B1811" s="7" t="s">
        <v>94</v>
      </c>
      <c r="C1811" s="7" t="s">
        <v>23</v>
      </c>
      <c r="D1811" s="7"/>
      <c r="E1811" s="15" t="str">
        <f>CONCATENATE(A1811,".",B1811,".",C1811)</f>
        <v>FUN.MAQ.080</v>
      </c>
      <c r="F1811" s="15" t="s">
        <v>605</v>
      </c>
      <c r="G1811" s="36"/>
      <c r="H1811" s="15"/>
      <c r="I1811" s="15"/>
      <c r="J1811" s="31"/>
      <c r="N1811" s="81"/>
      <c r="O1811" s="81"/>
      <c r="P1811" s="37"/>
      <c r="Q1811" s="37"/>
    </row>
    <row r="1812" spans="1:17" s="19" customFormat="1" outlineLevel="3" x14ac:dyDescent="0.25">
      <c r="A1812" s="9" t="s">
        <v>448</v>
      </c>
      <c r="B1812" s="9" t="s">
        <v>94</v>
      </c>
      <c r="C1812" s="9" t="str">
        <f t="shared" ref="C1812:C1817" si="171">C1811</f>
        <v>080</v>
      </c>
      <c r="D1812" s="9" t="s">
        <v>16</v>
      </c>
      <c r="E1812" s="18" t="str">
        <f t="shared" ref="E1812:E1825" si="172">CONCATENATE(A1812,".",B1812,".",C1812,".",D1812)</f>
        <v>FUN.MAQ.080.010</v>
      </c>
      <c r="F1812" s="32" t="s">
        <v>604</v>
      </c>
      <c r="G1812" s="9" t="s">
        <v>453</v>
      </c>
      <c r="H1812" s="77" t="s">
        <v>466</v>
      </c>
      <c r="I1812" s="77" t="s">
        <v>446</v>
      </c>
      <c r="J1812" s="32"/>
      <c r="N1812" s="81"/>
      <c r="O1812" s="81"/>
      <c r="P1812" s="68"/>
      <c r="Q1812" s="68"/>
    </row>
    <row r="1813" spans="1:17" s="19" customFormat="1" outlineLevel="3" x14ac:dyDescent="0.25">
      <c r="A1813" s="9" t="s">
        <v>448</v>
      </c>
      <c r="B1813" s="9" t="s">
        <v>94</v>
      </c>
      <c r="C1813" s="9" t="str">
        <f t="shared" si="171"/>
        <v>080</v>
      </c>
      <c r="D1813" s="9" t="s">
        <v>17</v>
      </c>
      <c r="E1813" s="18" t="str">
        <f t="shared" si="172"/>
        <v>FUN.MAQ.080.020</v>
      </c>
      <c r="F1813" s="32" t="s">
        <v>603</v>
      </c>
      <c r="G1813" s="9" t="s">
        <v>453</v>
      </c>
      <c r="H1813" s="77" t="s">
        <v>466</v>
      </c>
      <c r="I1813" s="77" t="s">
        <v>446</v>
      </c>
      <c r="J1813" s="32"/>
      <c r="N1813" s="81"/>
      <c r="O1813" s="81"/>
      <c r="P1813" s="68"/>
      <c r="Q1813" s="68"/>
    </row>
    <row r="1814" spans="1:17" s="19" customFormat="1" outlineLevel="3" x14ac:dyDescent="0.25">
      <c r="A1814" s="9" t="s">
        <v>448</v>
      </c>
      <c r="B1814" s="9" t="s">
        <v>94</v>
      </c>
      <c r="C1814" s="9" t="str">
        <f t="shared" si="171"/>
        <v>080</v>
      </c>
      <c r="D1814" s="9" t="s">
        <v>18</v>
      </c>
      <c r="E1814" s="18" t="str">
        <f t="shared" si="172"/>
        <v>FUN.MAQ.080.030</v>
      </c>
      <c r="F1814" s="32" t="s">
        <v>602</v>
      </c>
      <c r="G1814" s="9" t="s">
        <v>453</v>
      </c>
      <c r="H1814" s="77" t="s">
        <v>466</v>
      </c>
      <c r="I1814" s="77" t="s">
        <v>446</v>
      </c>
      <c r="J1814" s="32"/>
      <c r="N1814" s="81"/>
      <c r="O1814" s="81"/>
      <c r="P1814" s="68"/>
      <c r="Q1814" s="68"/>
    </row>
    <row r="1815" spans="1:17" s="19" customFormat="1" outlineLevel="3" x14ac:dyDescent="0.25">
      <c r="A1815" s="9" t="s">
        <v>448</v>
      </c>
      <c r="B1815" s="9" t="s">
        <v>94</v>
      </c>
      <c r="C1815" s="9" t="str">
        <f t="shared" si="171"/>
        <v>080</v>
      </c>
      <c r="D1815" s="9" t="s">
        <v>19</v>
      </c>
      <c r="E1815" s="18" t="str">
        <f t="shared" si="172"/>
        <v>FUN.MAQ.080.040</v>
      </c>
      <c r="F1815" s="32" t="s">
        <v>601</v>
      </c>
      <c r="G1815" s="9" t="s">
        <v>453</v>
      </c>
      <c r="H1815" s="77" t="s">
        <v>466</v>
      </c>
      <c r="I1815" s="77" t="s">
        <v>446</v>
      </c>
      <c r="J1815" s="32"/>
      <c r="N1815" s="81"/>
      <c r="O1815" s="81"/>
      <c r="P1815" s="68"/>
      <c r="Q1815" s="68"/>
    </row>
    <row r="1816" spans="1:17" s="19" customFormat="1" outlineLevel="3" x14ac:dyDescent="0.25">
      <c r="A1816" s="9" t="s">
        <v>448</v>
      </c>
      <c r="B1816" s="9" t="s">
        <v>94</v>
      </c>
      <c r="C1816" s="9" t="str">
        <f t="shared" si="171"/>
        <v>080</v>
      </c>
      <c r="D1816" s="9" t="s">
        <v>20</v>
      </c>
      <c r="E1816" s="18" t="str">
        <f t="shared" si="172"/>
        <v>FUN.MAQ.080.050</v>
      </c>
      <c r="F1816" s="32" t="s">
        <v>600</v>
      </c>
      <c r="G1816" s="9" t="s">
        <v>453</v>
      </c>
      <c r="H1816" s="77" t="s">
        <v>466</v>
      </c>
      <c r="I1816" s="77" t="s">
        <v>446</v>
      </c>
      <c r="J1816" s="32"/>
      <c r="N1816" s="81"/>
      <c r="O1816" s="81"/>
      <c r="P1816" s="68"/>
      <c r="Q1816" s="68"/>
    </row>
    <row r="1817" spans="1:17" s="19" customFormat="1" outlineLevel="3" x14ac:dyDescent="0.25">
      <c r="A1817" s="9" t="s">
        <v>448</v>
      </c>
      <c r="B1817" s="9" t="s">
        <v>94</v>
      </c>
      <c r="C1817" s="9" t="str">
        <f t="shared" si="171"/>
        <v>080</v>
      </c>
      <c r="D1817" s="9" t="s">
        <v>21</v>
      </c>
      <c r="E1817" s="18" t="str">
        <f t="shared" si="172"/>
        <v>FUN.MAQ.080.060</v>
      </c>
      <c r="F1817" s="32" t="s">
        <v>599</v>
      </c>
      <c r="G1817" s="9" t="s">
        <v>453</v>
      </c>
      <c r="H1817" s="77" t="s">
        <v>466</v>
      </c>
      <c r="I1817" s="77" t="s">
        <v>446</v>
      </c>
      <c r="J1817" s="32"/>
      <c r="N1817" s="81"/>
      <c r="O1817" s="81"/>
      <c r="P1817" s="68"/>
      <c r="Q1817" s="68"/>
    </row>
    <row r="1818" spans="1:17" s="19" customFormat="1" outlineLevel="3" x14ac:dyDescent="0.25">
      <c r="A1818" s="9" t="s">
        <v>448</v>
      </c>
      <c r="B1818" s="9" t="s">
        <v>94</v>
      </c>
      <c r="C1818" s="9" t="str">
        <f>C1813</f>
        <v>080</v>
      </c>
      <c r="D1818" s="9" t="s">
        <v>22</v>
      </c>
      <c r="E1818" s="18" t="str">
        <f t="shared" si="172"/>
        <v>FUN.MAQ.080.070</v>
      </c>
      <c r="F1818" s="32" t="s">
        <v>598</v>
      </c>
      <c r="G1818" s="9" t="s">
        <v>453</v>
      </c>
      <c r="H1818" s="77" t="s">
        <v>466</v>
      </c>
      <c r="I1818" s="77" t="s">
        <v>446</v>
      </c>
      <c r="J1818" s="32"/>
      <c r="N1818" s="81"/>
      <c r="O1818" s="81"/>
      <c r="P1818" s="68"/>
      <c r="Q1818" s="68"/>
    </row>
    <row r="1819" spans="1:17" s="19" customFormat="1" outlineLevel="3" x14ac:dyDescent="0.25">
      <c r="A1819" s="9" t="s">
        <v>448</v>
      </c>
      <c r="B1819" s="9" t="s">
        <v>94</v>
      </c>
      <c r="C1819" s="9" t="str">
        <f>C1818</f>
        <v>080</v>
      </c>
      <c r="D1819" s="9" t="s">
        <v>23</v>
      </c>
      <c r="E1819" s="18" t="str">
        <f t="shared" si="172"/>
        <v>FUN.MAQ.080.080</v>
      </c>
      <c r="F1819" s="32" t="s">
        <v>597</v>
      </c>
      <c r="G1819" s="9" t="s">
        <v>453</v>
      </c>
      <c r="H1819" s="77" t="s">
        <v>466</v>
      </c>
      <c r="I1819" s="77" t="s">
        <v>446</v>
      </c>
      <c r="J1819" s="32"/>
      <c r="N1819" s="81"/>
      <c r="O1819" s="81"/>
      <c r="P1819" s="68"/>
      <c r="Q1819" s="68"/>
    </row>
    <row r="1820" spans="1:17" s="19" customFormat="1" outlineLevel="3" x14ac:dyDescent="0.25">
      <c r="A1820" s="9" t="s">
        <v>448</v>
      </c>
      <c r="B1820" s="9" t="s">
        <v>94</v>
      </c>
      <c r="C1820" s="9" t="str">
        <f>C1819</f>
        <v>080</v>
      </c>
      <c r="D1820" s="9" t="s">
        <v>24</v>
      </c>
      <c r="E1820" s="18" t="str">
        <f t="shared" si="172"/>
        <v>FUN.MAQ.080.090</v>
      </c>
      <c r="F1820" s="32" t="s">
        <v>596</v>
      </c>
      <c r="G1820" s="9" t="s">
        <v>453</v>
      </c>
      <c r="H1820" s="77" t="s">
        <v>466</v>
      </c>
      <c r="I1820" s="77" t="s">
        <v>446</v>
      </c>
      <c r="J1820" s="32"/>
      <c r="N1820" s="81"/>
      <c r="O1820" s="81"/>
      <c r="P1820" s="68"/>
      <c r="Q1820" s="68"/>
    </row>
    <row r="1821" spans="1:17" s="19" customFormat="1" outlineLevel="3" x14ac:dyDescent="0.25">
      <c r="A1821" s="9" t="s">
        <v>448</v>
      </c>
      <c r="B1821" s="9" t="s">
        <v>94</v>
      </c>
      <c r="C1821" s="9" t="str">
        <f>C1820</f>
        <v>080</v>
      </c>
      <c r="D1821" s="9" t="s">
        <v>25</v>
      </c>
      <c r="E1821" s="18" t="str">
        <f t="shared" si="172"/>
        <v>FUN.MAQ.080.100</v>
      </c>
      <c r="F1821" s="32" t="s">
        <v>595</v>
      </c>
      <c r="G1821" s="9" t="s">
        <v>453</v>
      </c>
      <c r="H1821" s="77" t="s">
        <v>466</v>
      </c>
      <c r="I1821" s="77" t="s">
        <v>446</v>
      </c>
      <c r="J1821" s="32"/>
      <c r="N1821" s="81"/>
      <c r="O1821" s="81"/>
      <c r="P1821" s="68"/>
      <c r="Q1821" s="68"/>
    </row>
    <row r="1822" spans="1:17" s="19" customFormat="1" outlineLevel="3" x14ac:dyDescent="0.25">
      <c r="A1822" s="9" t="s">
        <v>448</v>
      </c>
      <c r="B1822" s="9" t="s">
        <v>94</v>
      </c>
      <c r="C1822" s="9" t="str">
        <f>C1817</f>
        <v>080</v>
      </c>
      <c r="D1822" s="9" t="s">
        <v>26</v>
      </c>
      <c r="E1822" s="18" t="str">
        <f t="shared" si="172"/>
        <v>FUN.MAQ.080.110</v>
      </c>
      <c r="F1822" s="32" t="s">
        <v>594</v>
      </c>
      <c r="G1822" s="9" t="s">
        <v>453</v>
      </c>
      <c r="H1822" s="77" t="s">
        <v>466</v>
      </c>
      <c r="I1822" s="77" t="s">
        <v>446</v>
      </c>
      <c r="J1822" s="32"/>
      <c r="N1822" s="81"/>
      <c r="O1822" s="81"/>
      <c r="P1822" s="68"/>
      <c r="Q1822" s="68"/>
    </row>
    <row r="1823" spans="1:17" s="19" customFormat="1" outlineLevel="3" x14ac:dyDescent="0.25">
      <c r="A1823" s="9" t="s">
        <v>448</v>
      </c>
      <c r="B1823" s="9" t="s">
        <v>94</v>
      </c>
      <c r="C1823" s="9" t="str">
        <f>C1822</f>
        <v>080</v>
      </c>
      <c r="D1823" s="9" t="s">
        <v>27</v>
      </c>
      <c r="E1823" s="18" t="str">
        <f t="shared" si="172"/>
        <v>FUN.MAQ.080.120</v>
      </c>
      <c r="F1823" s="32" t="s">
        <v>114</v>
      </c>
      <c r="G1823" s="9" t="s">
        <v>453</v>
      </c>
      <c r="H1823" s="77" t="s">
        <v>466</v>
      </c>
      <c r="I1823" s="77" t="s">
        <v>446</v>
      </c>
      <c r="J1823" s="32"/>
      <c r="N1823" s="81"/>
      <c r="O1823" s="81"/>
      <c r="P1823" s="68"/>
      <c r="Q1823" s="68"/>
    </row>
    <row r="1824" spans="1:17" s="19" customFormat="1" outlineLevel="3" x14ac:dyDescent="0.25">
      <c r="A1824" s="9" t="s">
        <v>448</v>
      </c>
      <c r="B1824" s="9" t="s">
        <v>94</v>
      </c>
      <c r="C1824" s="9" t="str">
        <f>C1823</f>
        <v>080</v>
      </c>
      <c r="D1824" s="9" t="s">
        <v>28</v>
      </c>
      <c r="E1824" s="18" t="str">
        <f t="shared" si="172"/>
        <v>FUN.MAQ.080.130</v>
      </c>
      <c r="F1824" s="32" t="s">
        <v>593</v>
      </c>
      <c r="G1824" s="9" t="s">
        <v>453</v>
      </c>
      <c r="H1824" s="77" t="s">
        <v>466</v>
      </c>
      <c r="I1824" s="77" t="s">
        <v>446</v>
      </c>
      <c r="J1824" s="32"/>
      <c r="N1824" s="81"/>
      <c r="O1824" s="81"/>
      <c r="P1824" s="68"/>
      <c r="Q1824" s="68"/>
    </row>
    <row r="1825" spans="1:17" s="19" customFormat="1" outlineLevel="3" x14ac:dyDescent="0.25">
      <c r="A1825" s="9" t="s">
        <v>448</v>
      </c>
      <c r="B1825" s="9" t="s">
        <v>94</v>
      </c>
      <c r="C1825" s="9" t="str">
        <f>C1824</f>
        <v>080</v>
      </c>
      <c r="D1825" s="9" t="s">
        <v>171</v>
      </c>
      <c r="E1825" s="18" t="str">
        <f t="shared" si="172"/>
        <v>FUN.MAQ.080.140</v>
      </c>
      <c r="F1825" s="32" t="s">
        <v>592</v>
      </c>
      <c r="G1825" s="9" t="s">
        <v>453</v>
      </c>
      <c r="H1825" s="77" t="s">
        <v>466</v>
      </c>
      <c r="I1825" s="77" t="s">
        <v>446</v>
      </c>
      <c r="J1825" s="32"/>
      <c r="N1825" s="81"/>
      <c r="O1825" s="81"/>
      <c r="P1825" s="68"/>
      <c r="Q1825" s="68"/>
    </row>
    <row r="1826" spans="1:17" s="17" customFormat="1" outlineLevel="2" x14ac:dyDescent="0.25">
      <c r="A1826" s="7" t="s">
        <v>448</v>
      </c>
      <c r="B1826" s="7" t="s">
        <v>94</v>
      </c>
      <c r="C1826" s="7" t="s">
        <v>24</v>
      </c>
      <c r="D1826" s="7"/>
      <c r="E1826" s="15" t="str">
        <f>CONCATENATE(A1826,".",B1826,".",C1826)</f>
        <v>FUN.MAQ.090</v>
      </c>
      <c r="F1826" s="15" t="s">
        <v>591</v>
      </c>
      <c r="G1826" s="36"/>
      <c r="H1826" s="15"/>
      <c r="I1826" s="15"/>
      <c r="J1826" s="31"/>
      <c r="N1826" s="81"/>
      <c r="O1826" s="81"/>
      <c r="P1826" s="37"/>
      <c r="Q1826" s="37"/>
    </row>
    <row r="1827" spans="1:17" s="19" customFormat="1" outlineLevel="3" x14ac:dyDescent="0.25">
      <c r="A1827" s="9" t="s">
        <v>448</v>
      </c>
      <c r="B1827" s="9" t="s">
        <v>94</v>
      </c>
      <c r="C1827" s="9" t="str">
        <f>C1826</f>
        <v>090</v>
      </c>
      <c r="D1827" s="9" t="s">
        <v>16</v>
      </c>
      <c r="E1827" s="18" t="str">
        <f>CONCATENATE(A1827,".",B1827,".",C1827,".",D1827)</f>
        <v>FUN.MAQ.090.010</v>
      </c>
      <c r="F1827" s="32" t="s">
        <v>590</v>
      </c>
      <c r="G1827" s="9" t="s">
        <v>453</v>
      </c>
      <c r="H1827" s="77" t="s">
        <v>466</v>
      </c>
      <c r="I1827" s="77" t="s">
        <v>446</v>
      </c>
      <c r="J1827" s="32"/>
      <c r="N1827" s="81"/>
      <c r="O1827" s="81"/>
      <c r="P1827" s="68"/>
      <c r="Q1827" s="68"/>
    </row>
    <row r="1828" spans="1:17" s="19" customFormat="1" outlineLevel="3" x14ac:dyDescent="0.25">
      <c r="A1828" s="9" t="s">
        <v>448</v>
      </c>
      <c r="B1828" s="9" t="s">
        <v>94</v>
      </c>
      <c r="C1828" s="9" t="str">
        <f>C1827</f>
        <v>090</v>
      </c>
      <c r="D1828" s="9" t="s">
        <v>17</v>
      </c>
      <c r="E1828" s="18" t="str">
        <f>CONCATENATE(A1828,".",B1828,".",C1828,".",D1828)</f>
        <v>FUN.MAQ.090.020</v>
      </c>
      <c r="F1828" s="32" t="s">
        <v>589</v>
      </c>
      <c r="G1828" s="9" t="s">
        <v>453</v>
      </c>
      <c r="H1828" s="77" t="s">
        <v>466</v>
      </c>
      <c r="I1828" s="77" t="s">
        <v>446</v>
      </c>
      <c r="J1828" s="32"/>
      <c r="N1828" s="81"/>
      <c r="O1828" s="81"/>
      <c r="P1828" s="68"/>
      <c r="Q1828" s="68"/>
    </row>
    <row r="1829" spans="1:17" s="17" customFormat="1" outlineLevel="2" x14ac:dyDescent="0.25">
      <c r="A1829" s="7" t="s">
        <v>448</v>
      </c>
      <c r="B1829" s="7" t="s">
        <v>94</v>
      </c>
      <c r="C1829" s="7" t="s">
        <v>25</v>
      </c>
      <c r="D1829" s="7"/>
      <c r="E1829" s="15" t="str">
        <f>CONCATENATE(A1829,".",B1829,".",C1829)</f>
        <v>FUN.MAQ.100</v>
      </c>
      <c r="F1829" s="15" t="s">
        <v>588</v>
      </c>
      <c r="G1829" s="36"/>
      <c r="H1829" s="15"/>
      <c r="I1829" s="15"/>
      <c r="J1829" s="31"/>
      <c r="N1829" s="81"/>
      <c r="O1829" s="81"/>
      <c r="P1829" s="37"/>
      <c r="Q1829" s="37"/>
    </row>
    <row r="1830" spans="1:17" s="19" customFormat="1" outlineLevel="3" x14ac:dyDescent="0.25">
      <c r="A1830" s="9" t="s">
        <v>448</v>
      </c>
      <c r="B1830" s="9" t="s">
        <v>94</v>
      </c>
      <c r="C1830" s="9" t="str">
        <f>C1829</f>
        <v>100</v>
      </c>
      <c r="D1830" s="9" t="s">
        <v>16</v>
      </c>
      <c r="E1830" s="18" t="str">
        <f>CONCATENATE(A1830,".",B1830,".",C1830,".",D1830)</f>
        <v>FUN.MAQ.100.010</v>
      </c>
      <c r="F1830" s="32" t="s">
        <v>587</v>
      </c>
      <c r="G1830" s="9" t="s">
        <v>453</v>
      </c>
      <c r="H1830" s="77" t="s">
        <v>466</v>
      </c>
      <c r="I1830" s="77" t="s">
        <v>446</v>
      </c>
      <c r="J1830" s="32"/>
      <c r="N1830" s="81"/>
      <c r="O1830" s="81"/>
      <c r="P1830" s="68"/>
      <c r="Q1830" s="68"/>
    </row>
    <row r="1831" spans="1:17" s="19" customFormat="1" outlineLevel="3" x14ac:dyDescent="0.25">
      <c r="A1831" s="9" t="s">
        <v>448</v>
      </c>
      <c r="B1831" s="9" t="s">
        <v>94</v>
      </c>
      <c r="C1831" s="9" t="str">
        <f>C1830</f>
        <v>100</v>
      </c>
      <c r="D1831" s="9" t="s">
        <v>17</v>
      </c>
      <c r="E1831" s="18" t="str">
        <f>CONCATENATE(A1831,".",B1831,".",C1831,".",D1831)</f>
        <v>FUN.MAQ.100.020</v>
      </c>
      <c r="F1831" s="32" t="s">
        <v>586</v>
      </c>
      <c r="G1831" s="9" t="s">
        <v>453</v>
      </c>
      <c r="H1831" s="77" t="s">
        <v>466</v>
      </c>
      <c r="I1831" s="77" t="s">
        <v>446</v>
      </c>
      <c r="J1831" s="32"/>
      <c r="N1831" s="81"/>
      <c r="O1831" s="81"/>
      <c r="P1831" s="68"/>
      <c r="Q1831" s="68"/>
    </row>
    <row r="1832" spans="1:17" s="19" customFormat="1" outlineLevel="3" x14ac:dyDescent="0.25">
      <c r="A1832" s="9" t="s">
        <v>448</v>
      </c>
      <c r="B1832" s="9" t="s">
        <v>94</v>
      </c>
      <c r="C1832" s="9" t="str">
        <f>C1831</f>
        <v>100</v>
      </c>
      <c r="D1832" s="9" t="s">
        <v>18</v>
      </c>
      <c r="E1832" s="18" t="str">
        <f>CONCATENATE(A1832,".",B1832,".",C1832,".",D1832)</f>
        <v>FUN.MAQ.100.030</v>
      </c>
      <c r="F1832" s="32" t="s">
        <v>585</v>
      </c>
      <c r="G1832" s="9" t="s">
        <v>453</v>
      </c>
      <c r="H1832" s="77" t="s">
        <v>466</v>
      </c>
      <c r="I1832" s="77" t="s">
        <v>446</v>
      </c>
      <c r="J1832" s="32"/>
      <c r="N1832" s="81"/>
      <c r="O1832" s="81"/>
      <c r="P1832" s="68"/>
      <c r="Q1832" s="68"/>
    </row>
    <row r="1833" spans="1:17" s="19" customFormat="1" outlineLevel="3" x14ac:dyDescent="0.25">
      <c r="A1833" s="9" t="s">
        <v>448</v>
      </c>
      <c r="B1833" s="9" t="s">
        <v>94</v>
      </c>
      <c r="C1833" s="9" t="str">
        <f>C1832</f>
        <v>100</v>
      </c>
      <c r="D1833" s="9" t="s">
        <v>19</v>
      </c>
      <c r="E1833" s="18" t="str">
        <f>CONCATENATE(A1833,".",B1833,".",C1833,".",D1833)</f>
        <v>FUN.MAQ.100.040</v>
      </c>
      <c r="F1833" s="32" t="s">
        <v>584</v>
      </c>
      <c r="G1833" s="9" t="s">
        <v>453</v>
      </c>
      <c r="H1833" s="77" t="s">
        <v>466</v>
      </c>
      <c r="I1833" s="77" t="s">
        <v>446</v>
      </c>
      <c r="J1833" s="32"/>
      <c r="N1833" s="81"/>
      <c r="O1833" s="81"/>
      <c r="P1833" s="68"/>
      <c r="Q1833" s="68"/>
    </row>
    <row r="1834" spans="1:17" s="17" customFormat="1" outlineLevel="2" x14ac:dyDescent="0.25">
      <c r="A1834" s="7" t="s">
        <v>448</v>
      </c>
      <c r="B1834" s="7" t="s">
        <v>94</v>
      </c>
      <c r="C1834" s="7" t="s">
        <v>26</v>
      </c>
      <c r="D1834" s="7"/>
      <c r="E1834" s="15" t="str">
        <f>CONCATENATE(A1834,".",B1834,".",C1834)</f>
        <v>FUN.MAQ.110</v>
      </c>
      <c r="F1834" s="15" t="s">
        <v>583</v>
      </c>
      <c r="G1834" s="36"/>
      <c r="H1834" s="15"/>
      <c r="I1834" s="15"/>
      <c r="J1834" s="31"/>
      <c r="N1834" s="81"/>
      <c r="O1834" s="81"/>
      <c r="P1834" s="37"/>
      <c r="Q1834" s="37"/>
    </row>
    <row r="1835" spans="1:17" s="19" customFormat="1" outlineLevel="3" x14ac:dyDescent="0.25">
      <c r="A1835" s="9" t="s">
        <v>448</v>
      </c>
      <c r="B1835" s="9" t="s">
        <v>94</v>
      </c>
      <c r="C1835" s="9" t="str">
        <f>C1834</f>
        <v>110</v>
      </c>
      <c r="D1835" s="9" t="s">
        <v>16</v>
      </c>
      <c r="E1835" s="18" t="str">
        <f>CONCATENATE(A1835,".",B1835,".",C1835,".",D1835)</f>
        <v>FUN.MAQ.110.010</v>
      </c>
      <c r="F1835" s="18" t="s">
        <v>582</v>
      </c>
      <c r="G1835" s="9" t="s">
        <v>453</v>
      </c>
      <c r="H1835" s="77" t="s">
        <v>466</v>
      </c>
      <c r="I1835" s="77" t="s">
        <v>446</v>
      </c>
      <c r="J1835" s="32"/>
      <c r="N1835" s="81"/>
      <c r="O1835" s="81"/>
      <c r="P1835" s="68"/>
      <c r="Q1835" s="68"/>
    </row>
    <row r="1836" spans="1:17" s="17" customFormat="1" outlineLevel="2" x14ac:dyDescent="0.25">
      <c r="A1836" s="7" t="s">
        <v>448</v>
      </c>
      <c r="B1836" s="7" t="s">
        <v>94</v>
      </c>
      <c r="C1836" s="7" t="s">
        <v>27</v>
      </c>
      <c r="D1836" s="7"/>
      <c r="E1836" s="15" t="str">
        <f>CONCATENATE(A1836,".",B1836,".",C1836)</f>
        <v>FUN.MAQ.120</v>
      </c>
      <c r="F1836" s="15" t="s">
        <v>581</v>
      </c>
      <c r="G1836" s="36"/>
      <c r="H1836" s="15"/>
      <c r="I1836" s="15"/>
      <c r="J1836" s="31"/>
      <c r="N1836" s="81"/>
      <c r="O1836" s="81"/>
      <c r="P1836" s="37"/>
      <c r="Q1836" s="37"/>
    </row>
    <row r="1837" spans="1:17" s="19" customFormat="1" outlineLevel="3" x14ac:dyDescent="0.25">
      <c r="A1837" s="9" t="s">
        <v>448</v>
      </c>
      <c r="B1837" s="9" t="s">
        <v>94</v>
      </c>
      <c r="C1837" s="9" t="str">
        <f>C1836</f>
        <v>120</v>
      </c>
      <c r="D1837" s="9" t="s">
        <v>16</v>
      </c>
      <c r="E1837" s="18" t="str">
        <f>CONCATENATE(A1837,".",B1837,".",C1837,".",D1837)</f>
        <v>FUN.MAQ.120.010</v>
      </c>
      <c r="F1837" s="18" t="s">
        <v>580</v>
      </c>
      <c r="G1837" s="9" t="s">
        <v>453</v>
      </c>
      <c r="H1837" s="77" t="s">
        <v>466</v>
      </c>
      <c r="I1837" s="77" t="s">
        <v>446</v>
      </c>
      <c r="J1837" s="32"/>
      <c r="N1837" s="81"/>
      <c r="O1837" s="81"/>
      <c r="P1837" s="68"/>
      <c r="Q1837" s="68"/>
    </row>
    <row r="1838" spans="1:17" s="19" customFormat="1" outlineLevel="3" x14ac:dyDescent="0.25">
      <c r="A1838" s="9" t="s">
        <v>448</v>
      </c>
      <c r="B1838" s="9" t="s">
        <v>94</v>
      </c>
      <c r="C1838" s="9" t="str">
        <f>C1837</f>
        <v>120</v>
      </c>
      <c r="D1838" s="9" t="s">
        <v>17</v>
      </c>
      <c r="E1838" s="18" t="str">
        <f>CONCATENATE(A1838,".",B1838,".",C1838,".",D1838)</f>
        <v>FUN.MAQ.120.020</v>
      </c>
      <c r="F1838" s="18" t="s">
        <v>579</v>
      </c>
      <c r="G1838" s="9" t="s">
        <v>453</v>
      </c>
      <c r="H1838" s="77" t="s">
        <v>466</v>
      </c>
      <c r="I1838" s="77" t="s">
        <v>446</v>
      </c>
      <c r="J1838" s="32"/>
      <c r="N1838" s="81"/>
      <c r="O1838" s="81"/>
      <c r="P1838" s="68"/>
      <c r="Q1838" s="68"/>
    </row>
    <row r="1839" spans="1:17" s="81" customFormat="1" outlineLevel="1" x14ac:dyDescent="0.25">
      <c r="A1839" s="84" t="s">
        <v>448</v>
      </c>
      <c r="B1839" s="84" t="s">
        <v>95</v>
      </c>
      <c r="C1839" s="84"/>
      <c r="D1839" s="84"/>
      <c r="E1839" s="90" t="str">
        <f>CONCATENATE(A1839,".",B1839)</f>
        <v>FUN.IAM</v>
      </c>
      <c r="F1839" s="91" t="s">
        <v>96</v>
      </c>
      <c r="G1839" s="84"/>
      <c r="H1839" s="90"/>
      <c r="I1839" s="90"/>
      <c r="J1839" s="90"/>
      <c r="P1839" s="68"/>
      <c r="Q1839" s="68"/>
    </row>
    <row r="1840" spans="1:17" s="19" customFormat="1" outlineLevel="2" x14ac:dyDescent="0.25">
      <c r="A1840" s="97" t="s">
        <v>448</v>
      </c>
      <c r="B1840" s="97" t="s">
        <v>95</v>
      </c>
      <c r="C1840" s="97" t="s">
        <v>16</v>
      </c>
      <c r="D1840" s="97"/>
      <c r="E1840" s="31" t="str">
        <f>CONCATENATE(A1840,".",B1840,".",C1840)</f>
        <v>FUN.IAM.010</v>
      </c>
      <c r="F1840" s="95" t="s">
        <v>578</v>
      </c>
      <c r="G1840" s="96"/>
      <c r="H1840" s="95"/>
      <c r="I1840" s="95"/>
      <c r="J1840" s="94"/>
      <c r="N1840" s="81"/>
      <c r="O1840" s="81"/>
      <c r="P1840" s="68"/>
      <c r="Q1840" s="68"/>
    </row>
    <row r="1841" spans="1:17" s="19" customFormat="1" outlineLevel="3" x14ac:dyDescent="0.25">
      <c r="A1841" s="34" t="s">
        <v>448</v>
      </c>
      <c r="B1841" s="34" t="s">
        <v>95</v>
      </c>
      <c r="C1841" s="34" t="s">
        <v>16</v>
      </c>
      <c r="D1841" s="34" t="s">
        <v>16</v>
      </c>
      <c r="E1841" s="18" t="str">
        <f>CONCATENATE(A1841,".",B1841,".",C1841,".",D1841)</f>
        <v>FUN.IAM.010.010</v>
      </c>
      <c r="F1841" s="33" t="s">
        <v>577</v>
      </c>
      <c r="G1841" s="34" t="s">
        <v>453</v>
      </c>
      <c r="H1841" s="77" t="s">
        <v>466</v>
      </c>
      <c r="I1841" s="77" t="s">
        <v>446</v>
      </c>
      <c r="J1841" s="33" t="s">
        <v>556</v>
      </c>
      <c r="N1841" s="81"/>
      <c r="O1841" s="81"/>
      <c r="P1841" s="68"/>
      <c r="Q1841" s="68"/>
    </row>
    <row r="1842" spans="1:17" s="23" customFormat="1" outlineLevel="3" x14ac:dyDescent="0.25">
      <c r="A1842" s="34" t="s">
        <v>448</v>
      </c>
      <c r="B1842" s="34" t="s">
        <v>95</v>
      </c>
      <c r="C1842" s="34" t="s">
        <v>16</v>
      </c>
      <c r="D1842" s="34" t="s">
        <v>17</v>
      </c>
      <c r="E1842" s="18" t="str">
        <f>CONCATENATE(A1842,".",B1842,".",C1842,".",D1842)</f>
        <v>FUN.IAM.010.020</v>
      </c>
      <c r="F1842" s="33" t="s">
        <v>576</v>
      </c>
      <c r="G1842" s="34" t="s">
        <v>453</v>
      </c>
      <c r="H1842" s="77" t="s">
        <v>466</v>
      </c>
      <c r="I1842" s="77" t="s">
        <v>446</v>
      </c>
      <c r="J1842" s="33" t="s">
        <v>556</v>
      </c>
    </row>
    <row r="1843" spans="1:17" s="23" customFormat="1" outlineLevel="3" x14ac:dyDescent="0.25">
      <c r="A1843" s="34" t="s">
        <v>448</v>
      </c>
      <c r="B1843" s="34" t="s">
        <v>95</v>
      </c>
      <c r="C1843" s="34" t="s">
        <v>16</v>
      </c>
      <c r="D1843" s="34" t="s">
        <v>18</v>
      </c>
      <c r="E1843" s="18" t="str">
        <f t="shared" ref="E1843:E1845" si="173">CONCATENATE(A1843,".",B1843,".",C1843,".",D1843)</f>
        <v>FUN.IAM.010.030</v>
      </c>
      <c r="F1843" s="33" t="s">
        <v>575</v>
      </c>
      <c r="G1843" s="34" t="s">
        <v>453</v>
      </c>
      <c r="H1843" s="77" t="s">
        <v>466</v>
      </c>
      <c r="I1843" s="77" t="s">
        <v>446</v>
      </c>
      <c r="J1843" s="33" t="s">
        <v>556</v>
      </c>
    </row>
    <row r="1844" spans="1:17" s="23" customFormat="1" outlineLevel="3" x14ac:dyDescent="0.25">
      <c r="A1844" s="34" t="s">
        <v>448</v>
      </c>
      <c r="B1844" s="34" t="s">
        <v>95</v>
      </c>
      <c r="C1844" s="34" t="s">
        <v>16</v>
      </c>
      <c r="D1844" s="34" t="s">
        <v>19</v>
      </c>
      <c r="E1844" s="18" t="str">
        <f t="shared" si="173"/>
        <v>FUN.IAM.010.040</v>
      </c>
      <c r="F1844" s="33" t="s">
        <v>574</v>
      </c>
      <c r="G1844" s="34" t="s">
        <v>453</v>
      </c>
      <c r="H1844" s="77" t="s">
        <v>466</v>
      </c>
      <c r="I1844" s="77" t="s">
        <v>446</v>
      </c>
      <c r="J1844" s="33" t="s">
        <v>556</v>
      </c>
    </row>
    <row r="1845" spans="1:17" s="23" customFormat="1" outlineLevel="3" x14ac:dyDescent="0.25">
      <c r="A1845" s="34" t="s">
        <v>448</v>
      </c>
      <c r="B1845" s="34" t="s">
        <v>95</v>
      </c>
      <c r="C1845" s="34" t="s">
        <v>16</v>
      </c>
      <c r="D1845" s="34" t="s">
        <v>20</v>
      </c>
      <c r="E1845" s="18" t="str">
        <f t="shared" si="173"/>
        <v>FUN.IAM.010.050</v>
      </c>
      <c r="F1845" s="33" t="s">
        <v>573</v>
      </c>
      <c r="G1845" s="34" t="s">
        <v>453</v>
      </c>
      <c r="H1845" s="77" t="s">
        <v>466</v>
      </c>
      <c r="I1845" s="77" t="s">
        <v>446</v>
      </c>
      <c r="J1845" s="33"/>
    </row>
    <row r="1846" spans="1:17" s="23" customFormat="1" outlineLevel="2" x14ac:dyDescent="0.25">
      <c r="A1846" s="97" t="s">
        <v>448</v>
      </c>
      <c r="B1846" s="97" t="s">
        <v>95</v>
      </c>
      <c r="C1846" s="97" t="s">
        <v>17</v>
      </c>
      <c r="D1846" s="97"/>
      <c r="E1846" s="31" t="str">
        <f>CONCATENATE(A1846,".",B1846,".",C1846)</f>
        <v>FUN.IAM.020</v>
      </c>
      <c r="F1846" s="95" t="s">
        <v>572</v>
      </c>
      <c r="G1846" s="96"/>
      <c r="H1846" s="95"/>
      <c r="I1846" s="95"/>
      <c r="J1846" s="94"/>
    </row>
    <row r="1847" spans="1:17" s="23" customFormat="1" outlineLevel="3" x14ac:dyDescent="0.25">
      <c r="A1847" s="34" t="s">
        <v>448</v>
      </c>
      <c r="B1847" s="34" t="s">
        <v>95</v>
      </c>
      <c r="C1847" s="34" t="s">
        <v>17</v>
      </c>
      <c r="D1847" s="34" t="s">
        <v>16</v>
      </c>
      <c r="E1847" s="18" t="str">
        <f>CONCATENATE(A1847,".",B1847,".",C1847,".",D1847)</f>
        <v>FUN.IAM.020.010</v>
      </c>
      <c r="F1847" s="33" t="s">
        <v>571</v>
      </c>
      <c r="G1847" s="34" t="s">
        <v>453</v>
      </c>
      <c r="H1847" s="77" t="s">
        <v>466</v>
      </c>
      <c r="I1847" s="77" t="s">
        <v>446</v>
      </c>
      <c r="J1847" s="33"/>
    </row>
    <row r="1848" spans="1:17" s="23" customFormat="1" outlineLevel="3" x14ac:dyDescent="0.25">
      <c r="A1848" s="34" t="s">
        <v>448</v>
      </c>
      <c r="B1848" s="34" t="s">
        <v>95</v>
      </c>
      <c r="C1848" s="34" t="s">
        <v>17</v>
      </c>
      <c r="D1848" s="34" t="s">
        <v>17</v>
      </c>
      <c r="E1848" s="18" t="str">
        <f t="shared" ref="E1848:E1855" si="174">CONCATENATE(A1848,".",B1848,".",C1848,".",D1848)</f>
        <v>FUN.IAM.020.020</v>
      </c>
      <c r="F1848" s="33" t="s">
        <v>570</v>
      </c>
      <c r="G1848" s="34" t="s">
        <v>453</v>
      </c>
      <c r="H1848" s="77" t="s">
        <v>466</v>
      </c>
      <c r="I1848" s="77" t="s">
        <v>446</v>
      </c>
      <c r="J1848" s="33"/>
    </row>
    <row r="1849" spans="1:17" s="23" customFormat="1" outlineLevel="2" x14ac:dyDescent="0.25">
      <c r="A1849" s="97" t="s">
        <v>448</v>
      </c>
      <c r="B1849" s="97" t="s">
        <v>95</v>
      </c>
      <c r="C1849" s="97" t="s">
        <v>18</v>
      </c>
      <c r="D1849" s="97"/>
      <c r="E1849" s="31" t="str">
        <f>CONCATENATE(A1849,".",B1849,".",C1849)</f>
        <v>FUN.IAM.030</v>
      </c>
      <c r="F1849" s="95" t="s">
        <v>569</v>
      </c>
      <c r="G1849" s="96"/>
      <c r="H1849" s="95"/>
      <c r="I1849" s="95"/>
      <c r="J1849" s="94"/>
    </row>
    <row r="1850" spans="1:17" s="23" customFormat="1" outlineLevel="3" x14ac:dyDescent="0.25">
      <c r="A1850" s="34" t="s">
        <v>448</v>
      </c>
      <c r="B1850" s="34" t="s">
        <v>95</v>
      </c>
      <c r="C1850" s="34" t="s">
        <v>18</v>
      </c>
      <c r="D1850" s="34" t="s">
        <v>16</v>
      </c>
      <c r="E1850" s="18" t="str">
        <f t="shared" ref="E1850" si="175">CONCATENATE(A1850,".",B1850,".",C1850,".",D1850)</f>
        <v>FUN.IAM.030.010</v>
      </c>
      <c r="F1850" s="33" t="s">
        <v>568</v>
      </c>
      <c r="G1850" s="34" t="s">
        <v>453</v>
      </c>
      <c r="H1850" s="77" t="s">
        <v>466</v>
      </c>
      <c r="I1850" s="77" t="s">
        <v>446</v>
      </c>
      <c r="J1850" s="33"/>
    </row>
    <row r="1851" spans="1:17" s="23" customFormat="1" outlineLevel="2" x14ac:dyDescent="0.25">
      <c r="A1851" s="97" t="s">
        <v>448</v>
      </c>
      <c r="B1851" s="97" t="s">
        <v>95</v>
      </c>
      <c r="C1851" s="97" t="s">
        <v>19</v>
      </c>
      <c r="D1851" s="97"/>
      <c r="E1851" s="31" t="str">
        <f>CONCATENATE(A1851,".",B1851,".",C1851)</f>
        <v>FUN.IAM.040</v>
      </c>
      <c r="F1851" s="95" t="s">
        <v>567</v>
      </c>
      <c r="G1851" s="96"/>
      <c r="H1851" s="95"/>
      <c r="I1851" s="95"/>
      <c r="J1851" s="94"/>
    </row>
    <row r="1852" spans="1:17" s="23" customFormat="1" outlineLevel="3" x14ac:dyDescent="0.25">
      <c r="A1852" s="34" t="s">
        <v>448</v>
      </c>
      <c r="B1852" s="34" t="s">
        <v>95</v>
      </c>
      <c r="C1852" s="34" t="s">
        <v>19</v>
      </c>
      <c r="D1852" s="34" t="s">
        <v>16</v>
      </c>
      <c r="E1852" s="18" t="str">
        <f t="shared" ref="E1852:E1853" si="176">CONCATENATE(A1852,".",B1852,".",C1852,".",D1852)</f>
        <v>FUN.IAM.040.010</v>
      </c>
      <c r="F1852" s="33" t="s">
        <v>566</v>
      </c>
      <c r="G1852" s="34" t="s">
        <v>512</v>
      </c>
      <c r="H1852" s="77" t="s">
        <v>466</v>
      </c>
      <c r="I1852" s="77" t="s">
        <v>446</v>
      </c>
      <c r="J1852" s="33"/>
    </row>
    <row r="1853" spans="1:17" s="23" customFormat="1" outlineLevel="3" x14ac:dyDescent="0.25">
      <c r="A1853" s="34" t="s">
        <v>448</v>
      </c>
      <c r="B1853" s="34" t="s">
        <v>95</v>
      </c>
      <c r="C1853" s="34" t="s">
        <v>19</v>
      </c>
      <c r="D1853" s="34" t="s">
        <v>17</v>
      </c>
      <c r="E1853" s="18" t="str">
        <f t="shared" si="176"/>
        <v>FUN.IAM.040.020</v>
      </c>
      <c r="F1853" s="33" t="s">
        <v>565</v>
      </c>
      <c r="G1853" s="34" t="s">
        <v>457</v>
      </c>
      <c r="H1853" s="77" t="s">
        <v>466</v>
      </c>
      <c r="I1853" s="77" t="s">
        <v>446</v>
      </c>
      <c r="J1853" s="33"/>
    </row>
    <row r="1854" spans="1:17" s="23" customFormat="1" outlineLevel="3" x14ac:dyDescent="0.25">
      <c r="A1854" s="34" t="s">
        <v>448</v>
      </c>
      <c r="B1854" s="34" t="s">
        <v>95</v>
      </c>
      <c r="C1854" s="34" t="s">
        <v>19</v>
      </c>
      <c r="D1854" s="34" t="s">
        <v>18</v>
      </c>
      <c r="E1854" s="18" t="str">
        <f t="shared" si="174"/>
        <v>FUN.IAM.040.030</v>
      </c>
      <c r="F1854" s="33" t="s">
        <v>564</v>
      </c>
      <c r="G1854" s="34" t="s">
        <v>420</v>
      </c>
      <c r="H1854" s="77" t="s">
        <v>466</v>
      </c>
      <c r="I1854" s="77" t="s">
        <v>446</v>
      </c>
      <c r="J1854" s="33"/>
    </row>
    <row r="1855" spans="1:17" s="23" customFormat="1" outlineLevel="3" x14ac:dyDescent="0.25">
      <c r="A1855" s="34" t="s">
        <v>448</v>
      </c>
      <c r="B1855" s="34" t="s">
        <v>95</v>
      </c>
      <c r="C1855" s="34" t="s">
        <v>19</v>
      </c>
      <c r="D1855" s="34" t="s">
        <v>19</v>
      </c>
      <c r="E1855" s="18" t="str">
        <f t="shared" si="174"/>
        <v>FUN.IAM.040.040</v>
      </c>
      <c r="F1855" s="33" t="s">
        <v>563</v>
      </c>
      <c r="G1855" s="34" t="s">
        <v>453</v>
      </c>
      <c r="H1855" s="77" t="s">
        <v>466</v>
      </c>
      <c r="I1855" s="77" t="s">
        <v>446</v>
      </c>
      <c r="J1855" s="33"/>
    </row>
    <row r="1856" spans="1:17" s="19" customFormat="1" outlineLevel="2" x14ac:dyDescent="0.25">
      <c r="A1856" s="97" t="s">
        <v>448</v>
      </c>
      <c r="B1856" s="97" t="s">
        <v>95</v>
      </c>
      <c r="C1856" s="97" t="s">
        <v>20</v>
      </c>
      <c r="D1856" s="97"/>
      <c r="E1856" s="31" t="str">
        <f>CONCATENATE(A1856,".",B1856,".",C1856)</f>
        <v>FUN.IAM.050</v>
      </c>
      <c r="F1856" s="95" t="s">
        <v>562</v>
      </c>
      <c r="G1856" s="96"/>
      <c r="H1856" s="95"/>
      <c r="I1856" s="95"/>
      <c r="J1856" s="94"/>
      <c r="N1856" s="81"/>
      <c r="O1856" s="81"/>
      <c r="P1856" s="68"/>
      <c r="Q1856" s="68"/>
    </row>
    <row r="1857" spans="1:17" s="23" customFormat="1" outlineLevel="3" x14ac:dyDescent="0.25">
      <c r="A1857" s="34" t="s">
        <v>448</v>
      </c>
      <c r="B1857" s="34" t="s">
        <v>95</v>
      </c>
      <c r="C1857" s="34" t="s">
        <v>20</v>
      </c>
      <c r="D1857" s="34" t="s">
        <v>16</v>
      </c>
      <c r="E1857" s="18" t="str">
        <f>CONCATENATE(A1857,".",B1857,".",C1857,".",D1857)</f>
        <v>FUN.IAM.050.010</v>
      </c>
      <c r="F1857" s="33" t="s">
        <v>561</v>
      </c>
      <c r="G1857" s="34" t="s">
        <v>512</v>
      </c>
      <c r="H1857" s="77" t="s">
        <v>466</v>
      </c>
      <c r="I1857" s="77" t="s">
        <v>446</v>
      </c>
      <c r="J1857" s="33" t="s">
        <v>556</v>
      </c>
    </row>
    <row r="1858" spans="1:17" s="23" customFormat="1" outlineLevel="3" x14ac:dyDescent="0.25">
      <c r="A1858" s="34" t="s">
        <v>448</v>
      </c>
      <c r="B1858" s="34" t="s">
        <v>95</v>
      </c>
      <c r="C1858" s="34" t="s">
        <v>20</v>
      </c>
      <c r="D1858" s="34" t="s">
        <v>17</v>
      </c>
      <c r="E1858" s="18" t="str">
        <f t="shared" ref="E1858:E1865" si="177">CONCATENATE(A1858,".",B1858,".",C1858,".",D1858)</f>
        <v>FUN.IAM.050.020</v>
      </c>
      <c r="F1858" s="33" t="s">
        <v>560</v>
      </c>
      <c r="G1858" s="34" t="s">
        <v>512</v>
      </c>
      <c r="H1858" s="77" t="s">
        <v>466</v>
      </c>
      <c r="I1858" s="77" t="s">
        <v>446</v>
      </c>
      <c r="J1858" s="33" t="s">
        <v>556</v>
      </c>
    </row>
    <row r="1859" spans="1:17" s="23" customFormat="1" outlineLevel="3" x14ac:dyDescent="0.25">
      <c r="A1859" s="34" t="s">
        <v>448</v>
      </c>
      <c r="B1859" s="34" t="s">
        <v>95</v>
      </c>
      <c r="C1859" s="34" t="s">
        <v>20</v>
      </c>
      <c r="D1859" s="34" t="s">
        <v>18</v>
      </c>
      <c r="E1859" s="18" t="str">
        <f t="shared" si="177"/>
        <v>FUN.IAM.050.030</v>
      </c>
      <c r="F1859" s="33" t="s">
        <v>559</v>
      </c>
      <c r="G1859" s="34" t="s">
        <v>512</v>
      </c>
      <c r="H1859" s="77" t="s">
        <v>466</v>
      </c>
      <c r="I1859" s="77" t="s">
        <v>446</v>
      </c>
      <c r="J1859" s="33" t="s">
        <v>556</v>
      </c>
    </row>
    <row r="1860" spans="1:17" s="23" customFormat="1" outlineLevel="3" x14ac:dyDescent="0.25">
      <c r="A1860" s="34" t="s">
        <v>448</v>
      </c>
      <c r="B1860" s="34" t="s">
        <v>95</v>
      </c>
      <c r="C1860" s="34" t="s">
        <v>20</v>
      </c>
      <c r="D1860" s="34" t="s">
        <v>19</v>
      </c>
      <c r="E1860" s="18" t="str">
        <f t="shared" si="177"/>
        <v>FUN.IAM.050.040</v>
      </c>
      <c r="F1860" s="33" t="s">
        <v>558</v>
      </c>
      <c r="G1860" s="34" t="s">
        <v>512</v>
      </c>
      <c r="H1860" s="77" t="s">
        <v>466</v>
      </c>
      <c r="I1860" s="77" t="s">
        <v>446</v>
      </c>
      <c r="J1860" s="33" t="s">
        <v>556</v>
      </c>
    </row>
    <row r="1861" spans="1:17" s="23" customFormat="1" outlineLevel="3" x14ac:dyDescent="0.25">
      <c r="A1861" s="34" t="s">
        <v>448</v>
      </c>
      <c r="B1861" s="34" t="s">
        <v>95</v>
      </c>
      <c r="C1861" s="34" t="s">
        <v>20</v>
      </c>
      <c r="D1861" s="34" t="s">
        <v>20</v>
      </c>
      <c r="E1861" s="18" t="str">
        <f t="shared" si="177"/>
        <v>FUN.IAM.050.050</v>
      </c>
      <c r="F1861" s="33" t="s">
        <v>557</v>
      </c>
      <c r="G1861" s="34" t="s">
        <v>453</v>
      </c>
      <c r="H1861" s="77" t="s">
        <v>466</v>
      </c>
      <c r="I1861" s="77" t="s">
        <v>446</v>
      </c>
      <c r="J1861" s="33" t="s">
        <v>556</v>
      </c>
    </row>
    <row r="1862" spans="1:17" s="23" customFormat="1" outlineLevel="3" x14ac:dyDescent="0.25">
      <c r="A1862" s="34" t="s">
        <v>448</v>
      </c>
      <c r="B1862" s="34" t="s">
        <v>95</v>
      </c>
      <c r="C1862" s="34" t="s">
        <v>20</v>
      </c>
      <c r="D1862" s="34" t="s">
        <v>21</v>
      </c>
      <c r="E1862" s="18" t="str">
        <f t="shared" si="177"/>
        <v>FUN.IAM.050.060</v>
      </c>
      <c r="F1862" s="33" t="s">
        <v>555</v>
      </c>
      <c r="G1862" s="34" t="s">
        <v>453</v>
      </c>
      <c r="H1862" s="77" t="s">
        <v>466</v>
      </c>
      <c r="I1862" s="77" t="s">
        <v>446</v>
      </c>
      <c r="J1862" s="33"/>
    </row>
    <row r="1863" spans="1:17" s="23" customFormat="1" outlineLevel="3" x14ac:dyDescent="0.25">
      <c r="A1863" s="34" t="s">
        <v>448</v>
      </c>
      <c r="B1863" s="34" t="s">
        <v>95</v>
      </c>
      <c r="C1863" s="34" t="s">
        <v>20</v>
      </c>
      <c r="D1863" s="34" t="s">
        <v>22</v>
      </c>
      <c r="E1863" s="18" t="str">
        <f t="shared" si="177"/>
        <v>FUN.IAM.050.070</v>
      </c>
      <c r="F1863" s="33" t="s">
        <v>554</v>
      </c>
      <c r="G1863" s="34" t="s">
        <v>420</v>
      </c>
      <c r="H1863" s="77" t="s">
        <v>466</v>
      </c>
      <c r="I1863" s="77" t="s">
        <v>446</v>
      </c>
      <c r="J1863" s="33"/>
    </row>
    <row r="1864" spans="1:17" s="23" customFormat="1" outlineLevel="3" x14ac:dyDescent="0.25">
      <c r="A1864" s="34" t="s">
        <v>448</v>
      </c>
      <c r="B1864" s="34" t="s">
        <v>95</v>
      </c>
      <c r="C1864" s="34" t="s">
        <v>20</v>
      </c>
      <c r="D1864" s="34" t="s">
        <v>23</v>
      </c>
      <c r="E1864" s="18" t="str">
        <f t="shared" si="177"/>
        <v>FUN.IAM.050.080</v>
      </c>
      <c r="F1864" s="33" t="s">
        <v>553</v>
      </c>
      <c r="G1864" s="34" t="s">
        <v>453</v>
      </c>
      <c r="H1864" s="77" t="s">
        <v>466</v>
      </c>
      <c r="I1864" s="77" t="s">
        <v>446</v>
      </c>
      <c r="J1864" s="33"/>
    </row>
    <row r="1865" spans="1:17" s="23" customFormat="1" outlineLevel="3" x14ac:dyDescent="0.25">
      <c r="A1865" s="34" t="s">
        <v>448</v>
      </c>
      <c r="B1865" s="34" t="s">
        <v>95</v>
      </c>
      <c r="C1865" s="34" t="s">
        <v>20</v>
      </c>
      <c r="D1865" s="34" t="s">
        <v>24</v>
      </c>
      <c r="E1865" s="18" t="str">
        <f t="shared" si="177"/>
        <v>FUN.IAM.050.090</v>
      </c>
      <c r="F1865" s="33" t="s">
        <v>552</v>
      </c>
      <c r="G1865" s="34" t="s">
        <v>453</v>
      </c>
      <c r="H1865" s="77" t="s">
        <v>551</v>
      </c>
      <c r="I1865" s="33" t="s">
        <v>422</v>
      </c>
      <c r="J1865" s="33"/>
    </row>
    <row r="1866" spans="1:17" s="23" customFormat="1" outlineLevel="2" x14ac:dyDescent="0.25">
      <c r="A1866" s="36" t="s">
        <v>448</v>
      </c>
      <c r="B1866" s="7" t="s">
        <v>95</v>
      </c>
      <c r="C1866" s="7" t="s">
        <v>21</v>
      </c>
      <c r="D1866" s="36"/>
      <c r="E1866" s="31" t="str">
        <f>CONCATENATE(A1866,".",B1866,".",C1866)</f>
        <v>FUN.IAM.060</v>
      </c>
      <c r="F1866" s="15" t="s">
        <v>550</v>
      </c>
      <c r="G1866" s="7"/>
      <c r="H1866" s="89"/>
      <c r="I1866" s="89"/>
      <c r="J1866" s="15"/>
    </row>
    <row r="1867" spans="1:17" s="23" customFormat="1" outlineLevel="3" x14ac:dyDescent="0.25">
      <c r="A1867" s="9" t="s">
        <v>448</v>
      </c>
      <c r="B1867" s="9" t="s">
        <v>95</v>
      </c>
      <c r="C1867" s="9" t="s">
        <v>21</v>
      </c>
      <c r="D1867" s="9" t="s">
        <v>16</v>
      </c>
      <c r="E1867" s="18" t="str">
        <f>CONCATENATE(A1867,".",B1867,".",C1867,".",D1867)</f>
        <v>FUN.IAM.060.010</v>
      </c>
      <c r="F1867" s="18" t="s">
        <v>549</v>
      </c>
      <c r="G1867" s="9" t="s">
        <v>453</v>
      </c>
      <c r="H1867" s="77" t="s">
        <v>466</v>
      </c>
      <c r="I1867" s="77" t="s">
        <v>446</v>
      </c>
      <c r="J1867" s="32"/>
    </row>
    <row r="1868" spans="1:17" s="23" customFormat="1" outlineLevel="3" x14ac:dyDescent="0.25">
      <c r="A1868" s="9" t="s">
        <v>448</v>
      </c>
      <c r="B1868" s="9" t="s">
        <v>95</v>
      </c>
      <c r="C1868" s="9" t="s">
        <v>21</v>
      </c>
      <c r="D1868" s="9" t="s">
        <v>17</v>
      </c>
      <c r="E1868" s="18" t="str">
        <f>CONCATENATE(A1868,".",B1868,".",C1868,".",D1868)</f>
        <v>FUN.IAM.060.020</v>
      </c>
      <c r="F1868" s="18" t="s">
        <v>548</v>
      </c>
      <c r="G1868" s="9" t="s">
        <v>453</v>
      </c>
      <c r="H1868" s="77" t="s">
        <v>466</v>
      </c>
      <c r="I1868" s="77" t="s">
        <v>446</v>
      </c>
      <c r="J1868" s="32"/>
    </row>
    <row r="1869" spans="1:17" s="35" customFormat="1" outlineLevel="2" x14ac:dyDescent="0.25">
      <c r="A1869" s="36" t="s">
        <v>448</v>
      </c>
      <c r="B1869" s="7" t="s">
        <v>95</v>
      </c>
      <c r="C1869" s="7" t="s">
        <v>22</v>
      </c>
      <c r="D1869" s="36"/>
      <c r="E1869" s="31" t="str">
        <f>CONCATENATE(A1869,".",B1869,".",C1869)</f>
        <v>FUN.IAM.070</v>
      </c>
      <c r="F1869" s="15" t="s">
        <v>547</v>
      </c>
      <c r="G1869" s="7"/>
      <c r="H1869" s="89"/>
      <c r="I1869" s="89"/>
      <c r="J1869" s="15"/>
    </row>
    <row r="1870" spans="1:17" s="35" customFormat="1" outlineLevel="3" x14ac:dyDescent="0.25">
      <c r="A1870" s="9" t="s">
        <v>448</v>
      </c>
      <c r="B1870" s="9" t="s">
        <v>95</v>
      </c>
      <c r="C1870" s="9" t="s">
        <v>22</v>
      </c>
      <c r="D1870" s="9" t="s">
        <v>16</v>
      </c>
      <c r="E1870" s="18" t="str">
        <f>CONCATENATE(A1870,".",B1870,".",C1870,".",D1870)</f>
        <v>FUN.IAM.070.010</v>
      </c>
      <c r="F1870" s="33" t="s">
        <v>546</v>
      </c>
      <c r="G1870" s="9" t="s">
        <v>453</v>
      </c>
      <c r="H1870" s="77" t="s">
        <v>466</v>
      </c>
      <c r="I1870" s="77" t="s">
        <v>446</v>
      </c>
      <c r="J1870" s="32"/>
    </row>
    <row r="1871" spans="1:17" s="35" customFormat="1" outlineLevel="3" x14ac:dyDescent="0.25">
      <c r="A1871" s="9" t="s">
        <v>448</v>
      </c>
      <c r="B1871" s="9" t="s">
        <v>95</v>
      </c>
      <c r="C1871" s="9" t="s">
        <v>22</v>
      </c>
      <c r="D1871" s="9" t="s">
        <v>17</v>
      </c>
      <c r="E1871" s="18" t="str">
        <f>CONCATENATE(A1871,".",B1871,".",C1871,".",D1871)</f>
        <v>FUN.IAM.070.020</v>
      </c>
      <c r="F1871" s="33" t="s">
        <v>545</v>
      </c>
      <c r="G1871" s="9" t="s">
        <v>453</v>
      </c>
      <c r="H1871" s="77" t="s">
        <v>466</v>
      </c>
      <c r="I1871" s="77" t="s">
        <v>446</v>
      </c>
      <c r="J1871" s="32"/>
    </row>
    <row r="1872" spans="1:17" s="19" customFormat="1" outlineLevel="3" x14ac:dyDescent="0.25">
      <c r="A1872" s="9" t="s">
        <v>448</v>
      </c>
      <c r="B1872" s="9" t="s">
        <v>95</v>
      </c>
      <c r="C1872" s="9" t="s">
        <v>22</v>
      </c>
      <c r="D1872" s="9" t="s">
        <v>18</v>
      </c>
      <c r="E1872" s="18" t="str">
        <f>CONCATENATE(A1872,".",B1872,".",C1872,".",D1872)</f>
        <v>FUN.IAM.070.030</v>
      </c>
      <c r="F1872" s="33" t="s">
        <v>544</v>
      </c>
      <c r="G1872" s="9" t="s">
        <v>453</v>
      </c>
      <c r="H1872" s="77" t="s">
        <v>466</v>
      </c>
      <c r="I1872" s="77" t="s">
        <v>446</v>
      </c>
      <c r="J1872" s="32"/>
      <c r="N1872" s="81"/>
      <c r="O1872" s="81"/>
      <c r="P1872" s="68"/>
      <c r="Q1872" s="68"/>
    </row>
    <row r="1873" spans="1:17" s="19" customFormat="1" outlineLevel="3" x14ac:dyDescent="0.25">
      <c r="A1873" s="9" t="s">
        <v>448</v>
      </c>
      <c r="B1873" s="9" t="s">
        <v>95</v>
      </c>
      <c r="C1873" s="9" t="s">
        <v>22</v>
      </c>
      <c r="D1873" s="9" t="s">
        <v>19</v>
      </c>
      <c r="E1873" s="18" t="str">
        <f>CONCATENATE(A1873,".",B1873,".",C1873,".",D1873)</f>
        <v>FUN.IAM.070.040</v>
      </c>
      <c r="F1873" s="33" t="s">
        <v>543</v>
      </c>
      <c r="G1873" s="9" t="s">
        <v>453</v>
      </c>
      <c r="H1873" s="77" t="s">
        <v>466</v>
      </c>
      <c r="I1873" s="77" t="s">
        <v>446</v>
      </c>
      <c r="J1873" s="32"/>
      <c r="N1873" s="81"/>
      <c r="O1873" s="81"/>
      <c r="P1873" s="68"/>
      <c r="Q1873" s="68"/>
    </row>
    <row r="1874" spans="1:17" s="81" customFormat="1" outlineLevel="1" x14ac:dyDescent="0.25">
      <c r="A1874" s="84" t="s">
        <v>448</v>
      </c>
      <c r="B1874" s="84" t="s">
        <v>97</v>
      </c>
      <c r="C1874" s="84"/>
      <c r="D1874" s="84"/>
      <c r="E1874" s="90" t="str">
        <f>CONCATENATE(A1874,".",B1874)</f>
        <v>FUN.GER</v>
      </c>
      <c r="F1874" s="90" t="s">
        <v>98</v>
      </c>
      <c r="G1874" s="84"/>
      <c r="H1874" s="91"/>
      <c r="I1874" s="91"/>
      <c r="J1874" s="90"/>
      <c r="P1874" s="68"/>
      <c r="Q1874" s="68"/>
    </row>
    <row r="1875" spans="1:17" s="35" customFormat="1" outlineLevel="2" x14ac:dyDescent="0.25">
      <c r="A1875" s="36" t="s">
        <v>448</v>
      </c>
      <c r="B1875" s="7" t="s">
        <v>97</v>
      </c>
      <c r="C1875" s="36" t="s">
        <v>16</v>
      </c>
      <c r="D1875" s="36"/>
      <c r="E1875" s="31" t="str">
        <f>CONCATENATE(A1875,".",B1875,".",C1875)</f>
        <v>FUN.GER.010</v>
      </c>
      <c r="F1875" s="15" t="s">
        <v>542</v>
      </c>
      <c r="G1875" s="7"/>
      <c r="H1875" s="89"/>
      <c r="I1875" s="15"/>
      <c r="J1875" s="15"/>
    </row>
    <row r="1876" spans="1:17" s="19" customFormat="1" outlineLevel="3" x14ac:dyDescent="0.25">
      <c r="A1876" s="9" t="s">
        <v>448</v>
      </c>
      <c r="B1876" s="9" t="s">
        <v>97</v>
      </c>
      <c r="C1876" s="9" t="s">
        <v>16</v>
      </c>
      <c r="D1876" s="9" t="s">
        <v>16</v>
      </c>
      <c r="E1876" s="18" t="str">
        <f>CONCATENATE(A1876,".",B1876,".",C1876,".",D1876)</f>
        <v>FUN.GER.010.010</v>
      </c>
      <c r="F1876" s="18" t="s">
        <v>541</v>
      </c>
      <c r="G1876" s="9" t="s">
        <v>453</v>
      </c>
      <c r="H1876" s="93" t="s">
        <v>511</v>
      </c>
      <c r="I1876" s="93" t="s">
        <v>446</v>
      </c>
      <c r="J1876" s="32"/>
      <c r="N1876" s="81"/>
      <c r="O1876" s="81"/>
      <c r="P1876" s="68"/>
      <c r="Q1876" s="68"/>
    </row>
    <row r="1877" spans="1:17" s="19" customFormat="1" outlineLevel="3" x14ac:dyDescent="0.25">
      <c r="A1877" s="9" t="s">
        <v>448</v>
      </c>
      <c r="B1877" s="9" t="s">
        <v>97</v>
      </c>
      <c r="C1877" s="9" t="s">
        <v>16</v>
      </c>
      <c r="D1877" s="9" t="s">
        <v>17</v>
      </c>
      <c r="E1877" s="18" t="str">
        <f>CONCATENATE(A1877,".",B1877,".",C1877,".",D1877)</f>
        <v>FUN.GER.010.020</v>
      </c>
      <c r="F1877" s="32" t="s">
        <v>540</v>
      </c>
      <c r="G1877" s="9" t="s">
        <v>453</v>
      </c>
      <c r="H1877" s="93" t="s">
        <v>511</v>
      </c>
      <c r="I1877" s="93" t="s">
        <v>446</v>
      </c>
      <c r="J1877" s="32"/>
      <c r="N1877" s="81"/>
      <c r="O1877" s="81"/>
      <c r="P1877" s="68"/>
      <c r="Q1877" s="68"/>
    </row>
    <row r="1878" spans="1:17" s="19" customFormat="1" outlineLevel="3" x14ac:dyDescent="0.25">
      <c r="A1878" s="9" t="s">
        <v>448</v>
      </c>
      <c r="B1878" s="9" t="s">
        <v>97</v>
      </c>
      <c r="C1878" s="9" t="s">
        <v>16</v>
      </c>
      <c r="D1878" s="9" t="s">
        <v>18</v>
      </c>
      <c r="E1878" s="18" t="str">
        <f>CONCATENATE(A1878,".",B1878,".",C1878,".",D1878)</f>
        <v>FUN.GER.010.030</v>
      </c>
      <c r="F1878" s="32" t="s">
        <v>539</v>
      </c>
      <c r="G1878" s="9" t="s">
        <v>453</v>
      </c>
      <c r="H1878" s="93" t="s">
        <v>511</v>
      </c>
      <c r="I1878" s="93" t="s">
        <v>446</v>
      </c>
      <c r="J1878" s="32"/>
      <c r="N1878" s="81"/>
      <c r="O1878" s="81"/>
      <c r="P1878" s="68"/>
      <c r="Q1878" s="68"/>
    </row>
    <row r="1879" spans="1:17" s="19" customFormat="1" outlineLevel="3" x14ac:dyDescent="0.25">
      <c r="A1879" s="9" t="s">
        <v>448</v>
      </c>
      <c r="B1879" s="9" t="s">
        <v>97</v>
      </c>
      <c r="C1879" s="9" t="s">
        <v>16</v>
      </c>
      <c r="D1879" s="9" t="s">
        <v>19</v>
      </c>
      <c r="E1879" s="18" t="str">
        <f>CONCATENATE(A1879,".",B1879,".",C1879,".",D1879)</f>
        <v>FUN.GER.010.040</v>
      </c>
      <c r="F1879" s="32" t="s">
        <v>538</v>
      </c>
      <c r="G1879" s="9" t="s">
        <v>453</v>
      </c>
      <c r="H1879" s="93" t="s">
        <v>511</v>
      </c>
      <c r="I1879" s="93" t="s">
        <v>446</v>
      </c>
      <c r="J1879" s="32"/>
      <c r="N1879" s="81"/>
      <c r="O1879" s="81"/>
      <c r="P1879" s="68"/>
      <c r="Q1879" s="68"/>
    </row>
    <row r="1880" spans="1:17" s="19" customFormat="1" outlineLevel="3" x14ac:dyDescent="0.25">
      <c r="A1880" s="9" t="s">
        <v>448</v>
      </c>
      <c r="B1880" s="9" t="s">
        <v>97</v>
      </c>
      <c r="C1880" s="9" t="s">
        <v>16</v>
      </c>
      <c r="D1880" s="9" t="s">
        <v>20</v>
      </c>
      <c r="E1880" s="18" t="str">
        <f>CONCATENATE(A1880,".",B1880,".",C1880,".",D1880)</f>
        <v>FUN.GER.010.050</v>
      </c>
      <c r="F1880" s="32" t="s">
        <v>537</v>
      </c>
      <c r="G1880" s="9" t="s">
        <v>453</v>
      </c>
      <c r="H1880" s="93" t="s">
        <v>511</v>
      </c>
      <c r="I1880" s="93" t="s">
        <v>446</v>
      </c>
      <c r="J1880" s="32"/>
      <c r="N1880" s="81"/>
      <c r="O1880" s="81"/>
      <c r="P1880" s="68"/>
      <c r="Q1880" s="68"/>
    </row>
    <row r="1881" spans="1:17" s="35" customFormat="1" outlineLevel="2" x14ac:dyDescent="0.25">
      <c r="A1881" s="36" t="s">
        <v>448</v>
      </c>
      <c r="B1881" s="36" t="s">
        <v>97</v>
      </c>
      <c r="C1881" s="7" t="s">
        <v>17</v>
      </c>
      <c r="D1881" s="36"/>
      <c r="E1881" s="31" t="str">
        <f>CONCATENATE(A1881,".",B1881,".",C1881)</f>
        <v>FUN.GER.020</v>
      </c>
      <c r="F1881" s="15" t="s">
        <v>536</v>
      </c>
      <c r="G1881" s="7"/>
      <c r="H1881" s="15"/>
      <c r="I1881" s="15"/>
      <c r="J1881" s="15"/>
      <c r="N1881" s="81"/>
      <c r="O1881" s="81"/>
      <c r="P1881" s="68"/>
      <c r="Q1881" s="68"/>
    </row>
    <row r="1882" spans="1:17" s="19" customFormat="1" outlineLevel="3" x14ac:dyDescent="0.25">
      <c r="A1882" s="9" t="s">
        <v>448</v>
      </c>
      <c r="B1882" s="9" t="s">
        <v>97</v>
      </c>
      <c r="C1882" s="9" t="s">
        <v>17</v>
      </c>
      <c r="D1882" s="9" t="s">
        <v>16</v>
      </c>
      <c r="E1882" s="18" t="str">
        <f t="shared" ref="E1882:E1889" si="178">CONCATENATE(A1882,".",B1882,".",C1882,".",D1882)</f>
        <v>FUN.GER.020.010</v>
      </c>
      <c r="F1882" s="18" t="s">
        <v>535</v>
      </c>
      <c r="G1882" s="9" t="s">
        <v>453</v>
      </c>
      <c r="H1882" s="93" t="s">
        <v>511</v>
      </c>
      <c r="I1882" s="93" t="s">
        <v>446</v>
      </c>
      <c r="J1882" s="32"/>
      <c r="N1882" s="81"/>
      <c r="O1882" s="81"/>
      <c r="P1882" s="68"/>
      <c r="Q1882" s="68"/>
    </row>
    <row r="1883" spans="1:17" s="19" customFormat="1" outlineLevel="3" x14ac:dyDescent="0.25">
      <c r="A1883" s="9" t="s">
        <v>448</v>
      </c>
      <c r="B1883" s="9" t="s">
        <v>97</v>
      </c>
      <c r="C1883" s="9" t="s">
        <v>17</v>
      </c>
      <c r="D1883" s="9" t="s">
        <v>17</v>
      </c>
      <c r="E1883" s="18" t="str">
        <f t="shared" si="178"/>
        <v>FUN.GER.020.020</v>
      </c>
      <c r="F1883" s="18" t="s">
        <v>534</v>
      </c>
      <c r="G1883" s="9" t="s">
        <v>453</v>
      </c>
      <c r="H1883" s="93" t="s">
        <v>511</v>
      </c>
      <c r="I1883" s="93" t="s">
        <v>446</v>
      </c>
      <c r="J1883" s="32"/>
      <c r="N1883" s="81"/>
      <c r="O1883" s="81"/>
      <c r="P1883" s="68"/>
      <c r="Q1883" s="68"/>
    </row>
    <row r="1884" spans="1:17" s="19" customFormat="1" outlineLevel="3" x14ac:dyDescent="0.25">
      <c r="A1884" s="9" t="s">
        <v>448</v>
      </c>
      <c r="B1884" s="9" t="s">
        <v>97</v>
      </c>
      <c r="C1884" s="9" t="s">
        <v>17</v>
      </c>
      <c r="D1884" s="9" t="s">
        <v>18</v>
      </c>
      <c r="E1884" s="18" t="str">
        <f t="shared" si="178"/>
        <v>FUN.GER.020.030</v>
      </c>
      <c r="F1884" s="18" t="s">
        <v>533</v>
      </c>
      <c r="G1884" s="9" t="s">
        <v>453</v>
      </c>
      <c r="H1884" s="93" t="s">
        <v>511</v>
      </c>
      <c r="I1884" s="93" t="s">
        <v>446</v>
      </c>
      <c r="J1884" s="32"/>
      <c r="N1884" s="81"/>
      <c r="O1884" s="81"/>
      <c r="P1884" s="68"/>
      <c r="Q1884" s="68"/>
    </row>
    <row r="1885" spans="1:17" s="19" customFormat="1" outlineLevel="3" x14ac:dyDescent="0.25">
      <c r="A1885" s="9" t="s">
        <v>448</v>
      </c>
      <c r="B1885" s="9" t="s">
        <v>97</v>
      </c>
      <c r="C1885" s="9" t="s">
        <v>17</v>
      </c>
      <c r="D1885" s="9" t="s">
        <v>19</v>
      </c>
      <c r="E1885" s="18" t="str">
        <f t="shared" si="178"/>
        <v>FUN.GER.020.040</v>
      </c>
      <c r="F1885" s="18" t="s">
        <v>532</v>
      </c>
      <c r="G1885" s="9" t="s">
        <v>453</v>
      </c>
      <c r="H1885" s="93" t="s">
        <v>511</v>
      </c>
      <c r="I1885" s="93" t="s">
        <v>446</v>
      </c>
      <c r="J1885" s="32"/>
      <c r="N1885" s="81"/>
      <c r="O1885" s="81"/>
      <c r="P1885" s="68"/>
      <c r="Q1885" s="68"/>
    </row>
    <row r="1886" spans="1:17" s="19" customFormat="1" outlineLevel="3" x14ac:dyDescent="0.25">
      <c r="A1886" s="9" t="s">
        <v>448</v>
      </c>
      <c r="B1886" s="9" t="s">
        <v>97</v>
      </c>
      <c r="C1886" s="9" t="s">
        <v>17</v>
      </c>
      <c r="D1886" s="9" t="s">
        <v>20</v>
      </c>
      <c r="E1886" s="18" t="str">
        <f t="shared" si="178"/>
        <v>FUN.GER.020.050</v>
      </c>
      <c r="F1886" s="18" t="s">
        <v>531</v>
      </c>
      <c r="G1886" s="9" t="s">
        <v>453</v>
      </c>
      <c r="H1886" s="93" t="s">
        <v>511</v>
      </c>
      <c r="I1886" s="93" t="s">
        <v>446</v>
      </c>
      <c r="J1886" s="32"/>
      <c r="N1886" s="81"/>
      <c r="O1886" s="81"/>
      <c r="P1886" s="68"/>
      <c r="Q1886" s="68"/>
    </row>
    <row r="1887" spans="1:17" s="19" customFormat="1" outlineLevel="3" x14ac:dyDescent="0.25">
      <c r="A1887" s="9" t="s">
        <v>448</v>
      </c>
      <c r="B1887" s="9" t="s">
        <v>97</v>
      </c>
      <c r="C1887" s="9" t="s">
        <v>17</v>
      </c>
      <c r="D1887" s="9" t="s">
        <v>21</v>
      </c>
      <c r="E1887" s="18" t="str">
        <f t="shared" si="178"/>
        <v>FUN.GER.020.060</v>
      </c>
      <c r="F1887" s="18" t="s">
        <v>530</v>
      </c>
      <c r="G1887" s="9" t="s">
        <v>453</v>
      </c>
      <c r="H1887" s="93" t="s">
        <v>511</v>
      </c>
      <c r="I1887" s="93" t="s">
        <v>446</v>
      </c>
      <c r="J1887" s="32"/>
      <c r="N1887" s="81"/>
      <c r="O1887" s="81"/>
      <c r="P1887" s="68"/>
      <c r="Q1887" s="68"/>
    </row>
    <row r="1888" spans="1:17" s="19" customFormat="1" outlineLevel="3" x14ac:dyDescent="0.25">
      <c r="A1888" s="9" t="s">
        <v>448</v>
      </c>
      <c r="B1888" s="9" t="s">
        <v>97</v>
      </c>
      <c r="C1888" s="9" t="s">
        <v>17</v>
      </c>
      <c r="D1888" s="9" t="s">
        <v>22</v>
      </c>
      <c r="E1888" s="18" t="str">
        <f t="shared" si="178"/>
        <v>FUN.GER.020.070</v>
      </c>
      <c r="F1888" s="18" t="s">
        <v>2691</v>
      </c>
      <c r="G1888" s="9" t="s">
        <v>453</v>
      </c>
      <c r="H1888" s="93" t="s">
        <v>511</v>
      </c>
      <c r="I1888" s="93" t="s">
        <v>446</v>
      </c>
      <c r="J1888" s="32"/>
      <c r="N1888" s="81"/>
      <c r="O1888" s="81"/>
      <c r="P1888" s="68"/>
      <c r="Q1888" s="68"/>
    </row>
    <row r="1889" spans="1:17" s="19" customFormat="1" outlineLevel="3" x14ac:dyDescent="0.25">
      <c r="A1889" s="9" t="s">
        <v>448</v>
      </c>
      <c r="B1889" s="9" t="s">
        <v>97</v>
      </c>
      <c r="C1889" s="9" t="s">
        <v>17</v>
      </c>
      <c r="D1889" s="9" t="s">
        <v>23</v>
      </c>
      <c r="E1889" s="18" t="str">
        <f t="shared" si="178"/>
        <v>FUN.GER.020.080</v>
      </c>
      <c r="F1889" s="18" t="s">
        <v>501</v>
      </c>
      <c r="G1889" s="9" t="s">
        <v>512</v>
      </c>
      <c r="H1889" s="93" t="s">
        <v>421</v>
      </c>
      <c r="I1889" s="93" t="s">
        <v>446</v>
      </c>
      <c r="J1889" s="32"/>
      <c r="N1889" s="81"/>
      <c r="O1889" s="81"/>
      <c r="P1889" s="68"/>
      <c r="Q1889" s="68"/>
    </row>
    <row r="1890" spans="1:17" s="35" customFormat="1" outlineLevel="2" x14ac:dyDescent="0.25">
      <c r="A1890" s="36" t="s">
        <v>448</v>
      </c>
      <c r="B1890" s="36" t="s">
        <v>97</v>
      </c>
      <c r="C1890" s="7" t="s">
        <v>18</v>
      </c>
      <c r="D1890" s="36"/>
      <c r="E1890" s="31" t="str">
        <f>CONCATENATE(A1890,".",B1890,".",C1890)</f>
        <v>FUN.GER.030</v>
      </c>
      <c r="F1890" s="15" t="s">
        <v>528</v>
      </c>
      <c r="G1890" s="7"/>
      <c r="H1890" s="15"/>
      <c r="I1890" s="15"/>
      <c r="J1890" s="15"/>
      <c r="N1890" s="81"/>
      <c r="O1890" s="81"/>
      <c r="P1890" s="68"/>
      <c r="Q1890" s="68"/>
    </row>
    <row r="1891" spans="1:17" s="19" customFormat="1" outlineLevel="3" x14ac:dyDescent="0.25">
      <c r="A1891" s="9" t="s">
        <v>448</v>
      </c>
      <c r="B1891" s="9" t="s">
        <v>97</v>
      </c>
      <c r="C1891" s="9" t="s">
        <v>18</v>
      </c>
      <c r="D1891" s="9" t="s">
        <v>16</v>
      </c>
      <c r="E1891" s="18" t="str">
        <f>CONCATENATE(A1891,".",B1891,".",C1891,".",D1891)</f>
        <v>FUN.GER.030.010</v>
      </c>
      <c r="F1891" s="18" t="s">
        <v>527</v>
      </c>
      <c r="G1891" s="9" t="s">
        <v>512</v>
      </c>
      <c r="H1891" s="93" t="s">
        <v>511</v>
      </c>
      <c r="I1891" s="93" t="s">
        <v>446</v>
      </c>
      <c r="J1891" s="32"/>
      <c r="N1891" s="81"/>
      <c r="O1891" s="81"/>
      <c r="P1891" s="68"/>
      <c r="Q1891" s="68"/>
    </row>
    <row r="1892" spans="1:17" s="19" customFormat="1" outlineLevel="3" x14ac:dyDescent="0.25">
      <c r="A1892" s="9" t="s">
        <v>448</v>
      </c>
      <c r="B1892" s="9" t="s">
        <v>97</v>
      </c>
      <c r="C1892" s="9" t="s">
        <v>18</v>
      </c>
      <c r="D1892" s="9" t="s">
        <v>17</v>
      </c>
      <c r="E1892" s="18" t="str">
        <f>CONCATENATE(A1892,".",B1892,".",C1892,".",D1892)</f>
        <v>FUN.GER.030.020</v>
      </c>
      <c r="F1892" s="18" t="s">
        <v>526</v>
      </c>
      <c r="G1892" s="9" t="s">
        <v>512</v>
      </c>
      <c r="H1892" s="93" t="s">
        <v>511</v>
      </c>
      <c r="I1892" s="93" t="s">
        <v>446</v>
      </c>
      <c r="J1892" s="32"/>
      <c r="N1892" s="81"/>
      <c r="O1892" s="81"/>
      <c r="P1892" s="68"/>
      <c r="Q1892" s="68"/>
    </row>
    <row r="1893" spans="1:17" s="19" customFormat="1" outlineLevel="3" x14ac:dyDescent="0.25">
      <c r="A1893" s="9" t="s">
        <v>448</v>
      </c>
      <c r="B1893" s="9" t="s">
        <v>97</v>
      </c>
      <c r="C1893" s="9" t="s">
        <v>18</v>
      </c>
      <c r="D1893" s="9" t="s">
        <v>18</v>
      </c>
      <c r="E1893" s="18" t="str">
        <f>CONCATENATE(A1893,".",B1893,".",C1893,".",D1893)</f>
        <v>FUN.GER.030.030</v>
      </c>
      <c r="F1893" s="18" t="s">
        <v>525</v>
      </c>
      <c r="G1893" s="9" t="s">
        <v>512</v>
      </c>
      <c r="H1893" s="93" t="s">
        <v>511</v>
      </c>
      <c r="I1893" s="93" t="s">
        <v>446</v>
      </c>
      <c r="J1893" s="32"/>
      <c r="N1893" s="81"/>
      <c r="O1893" s="81"/>
      <c r="P1893" s="68"/>
      <c r="Q1893" s="68"/>
    </row>
    <row r="1894" spans="1:17" s="19" customFormat="1" outlineLevel="3" x14ac:dyDescent="0.25">
      <c r="A1894" s="9" t="s">
        <v>448</v>
      </c>
      <c r="B1894" s="9" t="s">
        <v>97</v>
      </c>
      <c r="C1894" s="9" t="s">
        <v>18</v>
      </c>
      <c r="D1894" s="9" t="s">
        <v>19</v>
      </c>
      <c r="E1894" s="18" t="str">
        <f>CONCATENATE(A1894,".",B1894,".",C1894,".",D1894)</f>
        <v>FUN.GER.030.040</v>
      </c>
      <c r="F1894" s="18" t="s">
        <v>524</v>
      </c>
      <c r="G1894" s="9" t="s">
        <v>512</v>
      </c>
      <c r="H1894" s="93" t="s">
        <v>511</v>
      </c>
      <c r="I1894" s="93" t="s">
        <v>446</v>
      </c>
      <c r="J1894" s="32"/>
      <c r="N1894" s="81"/>
      <c r="O1894" s="81"/>
      <c r="P1894" s="68"/>
      <c r="Q1894" s="68"/>
    </row>
    <row r="1895" spans="1:17" s="19" customFormat="1" outlineLevel="3" x14ac:dyDescent="0.25">
      <c r="A1895" s="9" t="s">
        <v>448</v>
      </c>
      <c r="B1895" s="9" t="s">
        <v>97</v>
      </c>
      <c r="C1895" s="9" t="s">
        <v>18</v>
      </c>
      <c r="D1895" s="9" t="s">
        <v>20</v>
      </c>
      <c r="E1895" s="18" t="str">
        <f>CONCATENATE(A1895,".",B1895,".",C1895,".",D1895)</f>
        <v>FUN.GER.030.050</v>
      </c>
      <c r="F1895" s="18" t="s">
        <v>523</v>
      </c>
      <c r="G1895" s="9" t="s">
        <v>512</v>
      </c>
      <c r="H1895" s="93" t="s">
        <v>511</v>
      </c>
      <c r="I1895" s="93" t="s">
        <v>446</v>
      </c>
      <c r="J1895" s="32"/>
      <c r="N1895" s="81"/>
      <c r="O1895" s="81"/>
      <c r="P1895" s="68"/>
      <c r="Q1895" s="68"/>
    </row>
    <row r="1896" spans="1:17" s="19" customFormat="1" outlineLevel="3" x14ac:dyDescent="0.25">
      <c r="A1896" s="9" t="s">
        <v>448</v>
      </c>
      <c r="B1896" s="9" t="s">
        <v>97</v>
      </c>
      <c r="C1896" s="9" t="s">
        <v>18</v>
      </c>
      <c r="D1896" s="9" t="s">
        <v>21</v>
      </c>
      <c r="E1896" s="18" t="str">
        <f t="shared" ref="E1896:E1905" si="179">CONCATENATE(A1896,".",B1896,".",C1896,".",D1896)</f>
        <v>FUN.GER.030.060</v>
      </c>
      <c r="F1896" s="18" t="s">
        <v>522</v>
      </c>
      <c r="G1896" s="9" t="s">
        <v>512</v>
      </c>
      <c r="H1896" s="93" t="s">
        <v>511</v>
      </c>
      <c r="I1896" s="93" t="s">
        <v>446</v>
      </c>
      <c r="J1896" s="32"/>
      <c r="N1896" s="81"/>
      <c r="O1896" s="81"/>
      <c r="P1896" s="68"/>
      <c r="Q1896" s="68"/>
    </row>
    <row r="1897" spans="1:17" s="19" customFormat="1" outlineLevel="3" x14ac:dyDescent="0.25">
      <c r="A1897" s="9" t="s">
        <v>448</v>
      </c>
      <c r="B1897" s="9" t="s">
        <v>97</v>
      </c>
      <c r="C1897" s="9" t="s">
        <v>18</v>
      </c>
      <c r="D1897" s="9" t="s">
        <v>22</v>
      </c>
      <c r="E1897" s="18" t="str">
        <f t="shared" si="179"/>
        <v>FUN.GER.030.070</v>
      </c>
      <c r="F1897" s="18" t="s">
        <v>521</v>
      </c>
      <c r="G1897" s="9" t="s">
        <v>512</v>
      </c>
      <c r="H1897" s="93" t="s">
        <v>511</v>
      </c>
      <c r="I1897" s="93" t="s">
        <v>446</v>
      </c>
      <c r="J1897" s="32"/>
      <c r="N1897" s="81"/>
      <c r="O1897" s="81"/>
      <c r="P1897" s="68"/>
      <c r="Q1897" s="68"/>
    </row>
    <row r="1898" spans="1:17" s="19" customFormat="1" outlineLevel="3" x14ac:dyDescent="0.25">
      <c r="A1898" s="9" t="s">
        <v>448</v>
      </c>
      <c r="B1898" s="9" t="s">
        <v>97</v>
      </c>
      <c r="C1898" s="9" t="s">
        <v>18</v>
      </c>
      <c r="D1898" s="9" t="s">
        <v>23</v>
      </c>
      <c r="E1898" s="18" t="str">
        <f t="shared" si="179"/>
        <v>FUN.GER.030.080</v>
      </c>
      <c r="F1898" s="18" t="s">
        <v>520</v>
      </c>
      <c r="G1898" s="9" t="s">
        <v>512</v>
      </c>
      <c r="H1898" s="93" t="s">
        <v>511</v>
      </c>
      <c r="I1898" s="93" t="s">
        <v>446</v>
      </c>
      <c r="J1898" s="32"/>
      <c r="N1898" s="81"/>
      <c r="O1898" s="81"/>
      <c r="P1898" s="68"/>
      <c r="Q1898" s="68"/>
    </row>
    <row r="1899" spans="1:17" s="19" customFormat="1" outlineLevel="3" x14ac:dyDescent="0.25">
      <c r="A1899" s="9" t="s">
        <v>448</v>
      </c>
      <c r="B1899" s="9" t="s">
        <v>97</v>
      </c>
      <c r="C1899" s="9" t="s">
        <v>18</v>
      </c>
      <c r="D1899" s="9" t="s">
        <v>24</v>
      </c>
      <c r="E1899" s="18" t="str">
        <f t="shared" si="179"/>
        <v>FUN.GER.030.090</v>
      </c>
      <c r="F1899" s="18" t="s">
        <v>519</v>
      </c>
      <c r="G1899" s="9" t="s">
        <v>512</v>
      </c>
      <c r="H1899" s="93" t="s">
        <v>511</v>
      </c>
      <c r="I1899" s="93" t="s">
        <v>446</v>
      </c>
      <c r="J1899" s="32"/>
      <c r="N1899" s="81"/>
      <c r="O1899" s="81"/>
      <c r="P1899" s="68"/>
      <c r="Q1899" s="68"/>
    </row>
    <row r="1900" spans="1:17" s="19" customFormat="1" outlineLevel="3" x14ac:dyDescent="0.25">
      <c r="A1900" s="9" t="s">
        <v>448</v>
      </c>
      <c r="B1900" s="9" t="s">
        <v>97</v>
      </c>
      <c r="C1900" s="9" t="s">
        <v>18</v>
      </c>
      <c r="D1900" s="9" t="s">
        <v>25</v>
      </c>
      <c r="E1900" s="18" t="str">
        <f t="shared" si="179"/>
        <v>FUN.GER.030.100</v>
      </c>
      <c r="F1900" s="18" t="s">
        <v>518</v>
      </c>
      <c r="G1900" s="9" t="s">
        <v>453</v>
      </c>
      <c r="H1900" s="93" t="s">
        <v>511</v>
      </c>
      <c r="I1900" s="93" t="s">
        <v>446</v>
      </c>
      <c r="J1900" s="32"/>
      <c r="N1900" s="81"/>
      <c r="O1900" s="81"/>
      <c r="P1900" s="68"/>
      <c r="Q1900" s="68"/>
    </row>
    <row r="1901" spans="1:17" s="19" customFormat="1" outlineLevel="3" x14ac:dyDescent="0.25">
      <c r="A1901" s="9" t="s">
        <v>448</v>
      </c>
      <c r="B1901" s="9" t="s">
        <v>97</v>
      </c>
      <c r="C1901" s="9" t="s">
        <v>18</v>
      </c>
      <c r="D1901" s="9" t="s">
        <v>26</v>
      </c>
      <c r="E1901" s="18" t="str">
        <f t="shared" si="179"/>
        <v>FUN.GER.030.110</v>
      </c>
      <c r="F1901" s="18" t="s">
        <v>517</v>
      </c>
      <c r="G1901" s="9" t="s">
        <v>512</v>
      </c>
      <c r="H1901" s="93" t="s">
        <v>511</v>
      </c>
      <c r="I1901" s="93" t="s">
        <v>446</v>
      </c>
      <c r="J1901" s="32"/>
      <c r="N1901" s="81"/>
      <c r="O1901" s="81"/>
      <c r="P1901" s="68"/>
      <c r="Q1901" s="68"/>
    </row>
    <row r="1902" spans="1:17" s="19" customFormat="1" outlineLevel="3" x14ac:dyDescent="0.25">
      <c r="A1902" s="9" t="s">
        <v>448</v>
      </c>
      <c r="B1902" s="9" t="s">
        <v>97</v>
      </c>
      <c r="C1902" s="9" t="s">
        <v>18</v>
      </c>
      <c r="D1902" s="9" t="s">
        <v>27</v>
      </c>
      <c r="E1902" s="18" t="str">
        <f t="shared" si="179"/>
        <v>FUN.GER.030.120</v>
      </c>
      <c r="F1902" s="18" t="s">
        <v>516</v>
      </c>
      <c r="G1902" s="9" t="s">
        <v>512</v>
      </c>
      <c r="H1902" s="93" t="s">
        <v>511</v>
      </c>
      <c r="I1902" s="93" t="s">
        <v>446</v>
      </c>
      <c r="J1902" s="32"/>
      <c r="N1902" s="81"/>
      <c r="O1902" s="81"/>
      <c r="P1902" s="68"/>
      <c r="Q1902" s="68"/>
    </row>
    <row r="1903" spans="1:17" s="19" customFormat="1" outlineLevel="3" x14ac:dyDescent="0.25">
      <c r="A1903" s="9" t="s">
        <v>448</v>
      </c>
      <c r="B1903" s="9" t="s">
        <v>97</v>
      </c>
      <c r="C1903" s="9" t="s">
        <v>18</v>
      </c>
      <c r="D1903" s="9" t="s">
        <v>28</v>
      </c>
      <c r="E1903" s="18" t="str">
        <f t="shared" si="179"/>
        <v>FUN.GER.030.130</v>
      </c>
      <c r="F1903" s="18" t="s">
        <v>515</v>
      </c>
      <c r="G1903" s="9" t="s">
        <v>512</v>
      </c>
      <c r="H1903" s="93" t="s">
        <v>511</v>
      </c>
      <c r="I1903" s="93" t="s">
        <v>446</v>
      </c>
      <c r="J1903" s="32"/>
      <c r="N1903" s="81"/>
      <c r="O1903" s="81"/>
      <c r="P1903" s="68"/>
      <c r="Q1903" s="68"/>
    </row>
    <row r="1904" spans="1:17" s="19" customFormat="1" outlineLevel="3" x14ac:dyDescent="0.25">
      <c r="A1904" s="9" t="s">
        <v>448</v>
      </c>
      <c r="B1904" s="9" t="s">
        <v>97</v>
      </c>
      <c r="C1904" s="9" t="s">
        <v>18</v>
      </c>
      <c r="D1904" s="9" t="s">
        <v>171</v>
      </c>
      <c r="E1904" s="18" t="str">
        <f t="shared" si="179"/>
        <v>FUN.GER.030.140</v>
      </c>
      <c r="F1904" s="18" t="s">
        <v>514</v>
      </c>
      <c r="G1904" s="9" t="s">
        <v>512</v>
      </c>
      <c r="H1904" s="93" t="s">
        <v>511</v>
      </c>
      <c r="I1904" s="93" t="s">
        <v>446</v>
      </c>
      <c r="J1904" s="32"/>
      <c r="N1904" s="81"/>
      <c r="O1904" s="81"/>
      <c r="P1904" s="68"/>
      <c r="Q1904" s="68"/>
    </row>
    <row r="1905" spans="1:17" s="19" customFormat="1" outlineLevel="3" x14ac:dyDescent="0.25">
      <c r="A1905" s="9" t="s">
        <v>448</v>
      </c>
      <c r="B1905" s="9" t="s">
        <v>97</v>
      </c>
      <c r="C1905" s="9" t="s">
        <v>18</v>
      </c>
      <c r="D1905" s="9" t="s">
        <v>210</v>
      </c>
      <c r="E1905" s="18" t="str">
        <f t="shared" si="179"/>
        <v>FUN.GER.030.150</v>
      </c>
      <c r="F1905" s="18" t="s">
        <v>513</v>
      </c>
      <c r="G1905" s="9" t="s">
        <v>512</v>
      </c>
      <c r="H1905" s="93" t="s">
        <v>511</v>
      </c>
      <c r="I1905" s="93" t="s">
        <v>446</v>
      </c>
      <c r="J1905" s="32"/>
      <c r="N1905" s="81"/>
      <c r="O1905" s="81"/>
      <c r="P1905" s="68"/>
      <c r="Q1905" s="68"/>
    </row>
    <row r="1906" spans="1:17" s="81" customFormat="1" outlineLevel="1" x14ac:dyDescent="0.25">
      <c r="A1906" s="84" t="s">
        <v>448</v>
      </c>
      <c r="B1906" s="92" t="s">
        <v>99</v>
      </c>
      <c r="C1906" s="84"/>
      <c r="D1906" s="84"/>
      <c r="E1906" s="90" t="str">
        <f>CONCATENATE(A1906,".",B1906)</f>
        <v>FUN.GRS</v>
      </c>
      <c r="F1906" s="91" t="s">
        <v>100</v>
      </c>
      <c r="G1906" s="84"/>
      <c r="H1906" s="90"/>
      <c r="I1906" s="90"/>
      <c r="J1906" s="90"/>
    </row>
    <row r="1907" spans="1:17" s="35" customFormat="1" outlineLevel="2" x14ac:dyDescent="0.25">
      <c r="A1907" s="36" t="s">
        <v>448</v>
      </c>
      <c r="B1907" s="7" t="s">
        <v>99</v>
      </c>
      <c r="C1907" s="7" t="s">
        <v>16</v>
      </c>
      <c r="D1907" s="36"/>
      <c r="E1907" s="31" t="str">
        <f>CONCATENATE(A1907,".",B1907,".",C1907)</f>
        <v>FUN.GRS.010</v>
      </c>
      <c r="F1907" s="15" t="s">
        <v>510</v>
      </c>
      <c r="G1907" s="7"/>
      <c r="H1907" s="89"/>
      <c r="I1907" s="89"/>
      <c r="J1907" s="15"/>
    </row>
    <row r="1908" spans="1:17" s="85" customFormat="1" outlineLevel="3" collapsed="1" x14ac:dyDescent="0.25">
      <c r="A1908" s="88" t="s">
        <v>448</v>
      </c>
      <c r="B1908" s="34" t="s">
        <v>99</v>
      </c>
      <c r="C1908" s="34" t="s">
        <v>16</v>
      </c>
      <c r="D1908" s="34" t="s">
        <v>16</v>
      </c>
      <c r="E1908" s="87" t="str">
        <f t="shared" ref="E1908:E1911" si="180">CONCATENATE(A1908,".",B1908,".",C1908,".",D1908)</f>
        <v>FUN.GRS.010.010</v>
      </c>
      <c r="F1908" s="33" t="s">
        <v>509</v>
      </c>
      <c r="G1908" s="34" t="s">
        <v>453</v>
      </c>
      <c r="H1908" s="77" t="s">
        <v>466</v>
      </c>
      <c r="I1908" s="77" t="s">
        <v>446</v>
      </c>
      <c r="J1908" s="86"/>
    </row>
    <row r="1909" spans="1:17" s="85" customFormat="1" outlineLevel="3" collapsed="1" x14ac:dyDescent="0.25">
      <c r="A1909" s="88" t="s">
        <v>448</v>
      </c>
      <c r="B1909" s="34" t="s">
        <v>99</v>
      </c>
      <c r="C1909" s="34" t="s">
        <v>16</v>
      </c>
      <c r="D1909" s="34" t="s">
        <v>17</v>
      </c>
      <c r="E1909" s="87" t="str">
        <f t="shared" si="180"/>
        <v>FUN.GRS.010.020</v>
      </c>
      <c r="F1909" s="33" t="s">
        <v>508</v>
      </c>
      <c r="G1909" s="34" t="s">
        <v>453</v>
      </c>
      <c r="H1909" s="77" t="s">
        <v>466</v>
      </c>
      <c r="I1909" s="77" t="s">
        <v>446</v>
      </c>
      <c r="J1909" s="86"/>
    </row>
    <row r="1910" spans="1:17" s="85" customFormat="1" outlineLevel="3" collapsed="1" x14ac:dyDescent="0.25">
      <c r="A1910" s="88" t="s">
        <v>448</v>
      </c>
      <c r="B1910" s="34" t="s">
        <v>99</v>
      </c>
      <c r="C1910" s="34" t="s">
        <v>16</v>
      </c>
      <c r="D1910" s="34" t="s">
        <v>18</v>
      </c>
      <c r="E1910" s="87" t="str">
        <f t="shared" si="180"/>
        <v>FUN.GRS.010.030</v>
      </c>
      <c r="F1910" s="33" t="s">
        <v>507</v>
      </c>
      <c r="G1910" s="34" t="s">
        <v>453</v>
      </c>
      <c r="H1910" s="77" t="s">
        <v>466</v>
      </c>
      <c r="I1910" s="77" t="s">
        <v>446</v>
      </c>
      <c r="J1910" s="86"/>
    </row>
    <row r="1911" spans="1:17" s="85" customFormat="1" outlineLevel="3" collapsed="1" x14ac:dyDescent="0.25">
      <c r="A1911" s="88" t="s">
        <v>448</v>
      </c>
      <c r="B1911" s="34" t="s">
        <v>99</v>
      </c>
      <c r="C1911" s="34" t="s">
        <v>16</v>
      </c>
      <c r="D1911" s="34" t="s">
        <v>19</v>
      </c>
      <c r="E1911" s="87" t="str">
        <f t="shared" si="180"/>
        <v>FUN.GRS.010.040</v>
      </c>
      <c r="F1911" s="33" t="s">
        <v>506</v>
      </c>
      <c r="G1911" s="34" t="s">
        <v>453</v>
      </c>
      <c r="H1911" s="77" t="s">
        <v>466</v>
      </c>
      <c r="I1911" s="77" t="s">
        <v>446</v>
      </c>
      <c r="J1911" s="86"/>
    </row>
    <row r="1912" spans="1:17" s="81" customFormat="1" outlineLevel="1" x14ac:dyDescent="0.25">
      <c r="A1912" s="84" t="s">
        <v>448</v>
      </c>
      <c r="B1912" s="84" t="s">
        <v>101</v>
      </c>
      <c r="C1912" s="84"/>
      <c r="D1912" s="84"/>
      <c r="E1912" s="82" t="str">
        <f>CONCATENATE(A1912,".",B1912)</f>
        <v>FUN.SES</v>
      </c>
      <c r="F1912" s="82" t="s">
        <v>102</v>
      </c>
      <c r="G1912" s="82"/>
      <c r="H1912" s="83"/>
      <c r="I1912" s="83"/>
      <c r="J1912" s="82"/>
    </row>
    <row r="1913" spans="1:17" s="35" customFormat="1" outlineLevel="2" x14ac:dyDescent="0.25">
      <c r="A1913" s="36" t="s">
        <v>448</v>
      </c>
      <c r="B1913" s="36" t="s">
        <v>101</v>
      </c>
      <c r="C1913" s="36" t="s">
        <v>16</v>
      </c>
      <c r="D1913" s="36"/>
      <c r="E1913" s="78" t="str">
        <f>CONCATENATE(A1913,".",B1913,".",C1913)</f>
        <v>FUN.SES.010</v>
      </c>
      <c r="F1913" s="78" t="s">
        <v>505</v>
      </c>
      <c r="G1913" s="78"/>
      <c r="H1913" s="78"/>
      <c r="I1913" s="78"/>
      <c r="J1913" s="78"/>
    </row>
    <row r="1914" spans="1:17" s="23" customFormat="1" outlineLevel="3" x14ac:dyDescent="0.25">
      <c r="A1914" s="34" t="s">
        <v>448</v>
      </c>
      <c r="B1914" s="34" t="s">
        <v>101</v>
      </c>
      <c r="C1914" s="34" t="s">
        <v>16</v>
      </c>
      <c r="D1914" s="34" t="s">
        <v>16</v>
      </c>
      <c r="E1914" s="33" t="str">
        <f>CONCATENATE(A1914,".",B1914,".",C1914,".",D1914)</f>
        <v>FUN.SES.010.010</v>
      </c>
      <c r="F1914" s="33" t="s">
        <v>504</v>
      </c>
      <c r="G1914" s="34" t="s">
        <v>453</v>
      </c>
      <c r="H1914" s="77" t="s">
        <v>466</v>
      </c>
      <c r="I1914" s="77" t="s">
        <v>446</v>
      </c>
      <c r="J1914" s="33"/>
      <c r="L1914" s="76"/>
      <c r="M1914" s="76"/>
      <c r="N1914" s="68"/>
      <c r="O1914" s="68"/>
    </row>
    <row r="1915" spans="1:17" s="23" customFormat="1" outlineLevel="3" x14ac:dyDescent="0.25">
      <c r="A1915" s="34" t="s">
        <v>448</v>
      </c>
      <c r="B1915" s="34" t="s">
        <v>101</v>
      </c>
      <c r="C1915" s="34" t="s">
        <v>16</v>
      </c>
      <c r="D1915" s="34" t="s">
        <v>17</v>
      </c>
      <c r="E1915" s="33" t="str">
        <f>CONCATENATE(A1915,".",B1915,".",C1915,".",D1915)</f>
        <v>FUN.SES.010.020</v>
      </c>
      <c r="F1915" s="33" t="s">
        <v>503</v>
      </c>
      <c r="G1915" s="34" t="s">
        <v>453</v>
      </c>
      <c r="H1915" s="77" t="s">
        <v>466</v>
      </c>
      <c r="I1915" s="77" t="s">
        <v>446</v>
      </c>
      <c r="J1915" s="33"/>
      <c r="L1915" s="76"/>
      <c r="M1915" s="76"/>
      <c r="N1915" s="68"/>
      <c r="O1915" s="68"/>
    </row>
    <row r="1916" spans="1:17" s="23" customFormat="1" outlineLevel="3" x14ac:dyDescent="0.25">
      <c r="A1916" s="34" t="s">
        <v>448</v>
      </c>
      <c r="B1916" s="34" t="s">
        <v>101</v>
      </c>
      <c r="C1916" s="34" t="s">
        <v>16</v>
      </c>
      <c r="D1916" s="34" t="s">
        <v>18</v>
      </c>
      <c r="E1916" s="33" t="str">
        <f t="shared" ref="E1916:E1927" si="181">CONCATENATE(A1916,".",B1916,".",C1916,".",D1916)</f>
        <v>FUN.SES.010.030</v>
      </c>
      <c r="F1916" s="33" t="s">
        <v>502</v>
      </c>
      <c r="G1916" s="34" t="s">
        <v>453</v>
      </c>
      <c r="H1916" s="77" t="s">
        <v>466</v>
      </c>
      <c r="I1916" s="77" t="s">
        <v>446</v>
      </c>
      <c r="J1916" s="33"/>
      <c r="L1916" s="76"/>
      <c r="M1916" s="76"/>
      <c r="N1916" s="68"/>
      <c r="O1916" s="68"/>
    </row>
    <row r="1917" spans="1:17" s="23" customFormat="1" outlineLevel="3" x14ac:dyDescent="0.25">
      <c r="A1917" s="34" t="s">
        <v>448</v>
      </c>
      <c r="B1917" s="34" t="s">
        <v>101</v>
      </c>
      <c r="C1917" s="34" t="s">
        <v>16</v>
      </c>
      <c r="D1917" s="34" t="s">
        <v>19</v>
      </c>
      <c r="E1917" s="33" t="str">
        <f t="shared" si="181"/>
        <v>FUN.SES.010.040</v>
      </c>
      <c r="F1917" s="33" t="s">
        <v>499</v>
      </c>
      <c r="G1917" s="34" t="s">
        <v>457</v>
      </c>
      <c r="H1917" s="77" t="s">
        <v>463</v>
      </c>
      <c r="I1917" s="77" t="s">
        <v>446</v>
      </c>
      <c r="J1917" s="33"/>
      <c r="L1917" s="76"/>
      <c r="M1917" s="76"/>
      <c r="N1917" s="68"/>
      <c r="O1917" s="68"/>
    </row>
    <row r="1918" spans="1:17" s="23" customFormat="1" outlineLevel="3" x14ac:dyDescent="0.25">
      <c r="A1918" s="34" t="s">
        <v>448</v>
      </c>
      <c r="B1918" s="34" t="s">
        <v>101</v>
      </c>
      <c r="C1918" s="34" t="s">
        <v>16</v>
      </c>
      <c r="D1918" s="34" t="s">
        <v>20</v>
      </c>
      <c r="E1918" s="33" t="str">
        <f t="shared" si="181"/>
        <v>FUN.SES.010.050</v>
      </c>
      <c r="F1918" s="33" t="s">
        <v>498</v>
      </c>
      <c r="G1918" s="34" t="s">
        <v>457</v>
      </c>
      <c r="H1918" s="77" t="s">
        <v>460</v>
      </c>
      <c r="I1918" s="77" t="s">
        <v>497</v>
      </c>
      <c r="J1918" s="33"/>
      <c r="L1918" s="76"/>
      <c r="M1918" s="76"/>
      <c r="N1918" s="68"/>
      <c r="O1918" s="68"/>
    </row>
    <row r="1919" spans="1:17" s="23" customFormat="1" outlineLevel="3" x14ac:dyDescent="0.25">
      <c r="A1919" s="34" t="s">
        <v>448</v>
      </c>
      <c r="B1919" s="34" t="s">
        <v>101</v>
      </c>
      <c r="C1919" s="34" t="s">
        <v>16</v>
      </c>
      <c r="D1919" s="34" t="s">
        <v>21</v>
      </c>
      <c r="E1919" s="33" t="str">
        <f t="shared" si="181"/>
        <v>FUN.SES.010.060</v>
      </c>
      <c r="F1919" s="33" t="s">
        <v>496</v>
      </c>
      <c r="G1919" s="34" t="s">
        <v>453</v>
      </c>
      <c r="H1919" s="77" t="s">
        <v>493</v>
      </c>
      <c r="I1919" s="77" t="s">
        <v>495</v>
      </c>
      <c r="J1919" s="33"/>
      <c r="L1919" s="76"/>
      <c r="M1919" s="76"/>
      <c r="N1919" s="68"/>
      <c r="O1919" s="68"/>
    </row>
    <row r="1920" spans="1:17" s="23" customFormat="1" outlineLevel="3" x14ac:dyDescent="0.25">
      <c r="A1920" s="34" t="s">
        <v>448</v>
      </c>
      <c r="B1920" s="34" t="s">
        <v>101</v>
      </c>
      <c r="C1920" s="34" t="s">
        <v>16</v>
      </c>
      <c r="D1920" s="34" t="s">
        <v>22</v>
      </c>
      <c r="E1920" s="33" t="str">
        <f t="shared" si="181"/>
        <v>FUN.SES.010.070</v>
      </c>
      <c r="F1920" s="33" t="s">
        <v>494</v>
      </c>
      <c r="G1920" s="34" t="s">
        <v>453</v>
      </c>
      <c r="H1920" s="77" t="s">
        <v>493</v>
      </c>
      <c r="I1920" s="77" t="s">
        <v>492</v>
      </c>
      <c r="J1920" s="33"/>
      <c r="L1920" s="76"/>
      <c r="M1920" s="76"/>
      <c r="N1920" s="68"/>
      <c r="O1920" s="68"/>
    </row>
    <row r="1921" spans="1:15" s="23" customFormat="1" outlineLevel="3" x14ac:dyDescent="0.25">
      <c r="A1921" s="34" t="s">
        <v>448</v>
      </c>
      <c r="B1921" s="34" t="s">
        <v>101</v>
      </c>
      <c r="C1921" s="34" t="s">
        <v>16</v>
      </c>
      <c r="D1921" s="34" t="s">
        <v>23</v>
      </c>
      <c r="E1921" s="33" t="str">
        <f t="shared" si="181"/>
        <v>FUN.SES.010.080</v>
      </c>
      <c r="F1921" s="33" t="s">
        <v>491</v>
      </c>
      <c r="G1921" s="34" t="s">
        <v>457</v>
      </c>
      <c r="H1921" s="77" t="s">
        <v>463</v>
      </c>
      <c r="I1921" s="77" t="s">
        <v>446</v>
      </c>
      <c r="J1921" s="33"/>
      <c r="L1921" s="76"/>
      <c r="M1921" s="76"/>
      <c r="N1921" s="68"/>
      <c r="O1921" s="68"/>
    </row>
    <row r="1922" spans="1:15" s="23" customFormat="1" outlineLevel="3" x14ac:dyDescent="0.25">
      <c r="A1922" s="34" t="s">
        <v>448</v>
      </c>
      <c r="B1922" s="34" t="s">
        <v>101</v>
      </c>
      <c r="C1922" s="34" t="s">
        <v>16</v>
      </c>
      <c r="D1922" s="34" t="s">
        <v>24</v>
      </c>
      <c r="E1922" s="33" t="str">
        <f t="shared" si="181"/>
        <v>FUN.SES.010.090</v>
      </c>
      <c r="F1922" s="33" t="s">
        <v>490</v>
      </c>
      <c r="G1922" s="34" t="s">
        <v>457</v>
      </c>
      <c r="H1922" s="77" t="s">
        <v>463</v>
      </c>
      <c r="I1922" s="77" t="s">
        <v>446</v>
      </c>
      <c r="J1922" s="33"/>
      <c r="L1922" s="76"/>
      <c r="M1922" s="76"/>
      <c r="N1922" s="68"/>
      <c r="O1922" s="68"/>
    </row>
    <row r="1923" spans="1:15" s="23" customFormat="1" outlineLevel="3" x14ac:dyDescent="0.25">
      <c r="A1923" s="34" t="s">
        <v>448</v>
      </c>
      <c r="B1923" s="34" t="s">
        <v>101</v>
      </c>
      <c r="C1923" s="34" t="s">
        <v>16</v>
      </c>
      <c r="D1923" s="34" t="s">
        <v>25</v>
      </c>
      <c r="E1923" s="33" t="str">
        <f t="shared" si="181"/>
        <v>FUN.SES.010.100</v>
      </c>
      <c r="F1923" s="33" t="s">
        <v>489</v>
      </c>
      <c r="G1923" s="34" t="s">
        <v>453</v>
      </c>
      <c r="H1923" s="77" t="s">
        <v>488</v>
      </c>
      <c r="I1923" s="77" t="s">
        <v>446</v>
      </c>
      <c r="J1923" s="33"/>
      <c r="L1923" s="76"/>
      <c r="M1923" s="76"/>
      <c r="N1923" s="68"/>
      <c r="O1923" s="68"/>
    </row>
    <row r="1924" spans="1:15" s="23" customFormat="1" outlineLevel="3" x14ac:dyDescent="0.25">
      <c r="A1924" s="34" t="s">
        <v>448</v>
      </c>
      <c r="B1924" s="34" t="s">
        <v>101</v>
      </c>
      <c r="C1924" s="34" t="s">
        <v>16</v>
      </c>
      <c r="D1924" s="34" t="s">
        <v>26</v>
      </c>
      <c r="E1924" s="33" t="str">
        <f t="shared" si="181"/>
        <v>FUN.SES.010.110</v>
      </c>
      <c r="F1924" s="33" t="s">
        <v>487</v>
      </c>
      <c r="G1924" s="34" t="s">
        <v>453</v>
      </c>
      <c r="H1924" s="77" t="s">
        <v>486</v>
      </c>
      <c r="I1924" s="77" t="s">
        <v>446</v>
      </c>
      <c r="J1924" s="33"/>
      <c r="L1924" s="76"/>
      <c r="M1924" s="76"/>
      <c r="N1924" s="68"/>
      <c r="O1924" s="68"/>
    </row>
    <row r="1925" spans="1:15" s="23" customFormat="1" outlineLevel="3" x14ac:dyDescent="0.25">
      <c r="A1925" s="34" t="s">
        <v>448</v>
      </c>
      <c r="B1925" s="34" t="s">
        <v>101</v>
      </c>
      <c r="C1925" s="34" t="s">
        <v>16</v>
      </c>
      <c r="D1925" s="34" t="s">
        <v>27</v>
      </c>
      <c r="E1925" s="33" t="str">
        <f t="shared" si="181"/>
        <v>FUN.SES.010.120</v>
      </c>
      <c r="F1925" s="33" t="s">
        <v>485</v>
      </c>
      <c r="G1925" s="34" t="s">
        <v>453</v>
      </c>
      <c r="H1925" s="77" t="s">
        <v>484</v>
      </c>
      <c r="I1925" s="77" t="s">
        <v>483</v>
      </c>
      <c r="J1925" s="33"/>
      <c r="L1925" s="76"/>
      <c r="M1925" s="76"/>
      <c r="N1925" s="68"/>
      <c r="O1925" s="68"/>
    </row>
    <row r="1926" spans="1:15" s="23" customFormat="1" outlineLevel="3" x14ac:dyDescent="0.25">
      <c r="A1926" s="34" t="s">
        <v>448</v>
      </c>
      <c r="B1926" s="34" t="s">
        <v>101</v>
      </c>
      <c r="C1926" s="34" t="s">
        <v>16</v>
      </c>
      <c r="D1926" s="34" t="s">
        <v>28</v>
      </c>
      <c r="E1926" s="33" t="str">
        <f t="shared" si="181"/>
        <v>FUN.SES.010.130</v>
      </c>
      <c r="F1926" s="33" t="s">
        <v>482</v>
      </c>
      <c r="G1926" s="34" t="s">
        <v>453</v>
      </c>
      <c r="H1926" s="77" t="s">
        <v>481</v>
      </c>
      <c r="I1926" s="77" t="s">
        <v>480</v>
      </c>
      <c r="J1926" s="33"/>
      <c r="L1926" s="76"/>
      <c r="M1926" s="76"/>
      <c r="N1926" s="68"/>
      <c r="O1926" s="68"/>
    </row>
    <row r="1927" spans="1:15" s="23" customFormat="1" outlineLevel="3" x14ac:dyDescent="0.25">
      <c r="A1927" s="34" t="s">
        <v>448</v>
      </c>
      <c r="B1927" s="34" t="s">
        <v>101</v>
      </c>
      <c r="C1927" s="34" t="s">
        <v>16</v>
      </c>
      <c r="D1927" s="34" t="s">
        <v>171</v>
      </c>
      <c r="E1927" s="33" t="str">
        <f t="shared" si="181"/>
        <v>FUN.SES.010.140</v>
      </c>
      <c r="F1927" s="33" t="s">
        <v>432</v>
      </c>
      <c r="G1927" s="34" t="s">
        <v>453</v>
      </c>
      <c r="H1927" s="77" t="s">
        <v>466</v>
      </c>
      <c r="I1927" s="77" t="s">
        <v>446</v>
      </c>
      <c r="J1927" s="33"/>
      <c r="L1927" s="76"/>
      <c r="M1927" s="76"/>
      <c r="N1927" s="68"/>
      <c r="O1927" s="68"/>
    </row>
    <row r="1928" spans="1:15" s="35" customFormat="1" outlineLevel="2" x14ac:dyDescent="0.25">
      <c r="A1928" s="36" t="s">
        <v>448</v>
      </c>
      <c r="B1928" s="36" t="s">
        <v>101</v>
      </c>
      <c r="C1928" s="36" t="s">
        <v>17</v>
      </c>
      <c r="D1928" s="36"/>
      <c r="E1928" s="78" t="str">
        <f>CONCATENATE(A1928,".",B1928,".",C1928)</f>
        <v>FUN.SES.020</v>
      </c>
      <c r="F1928" s="78" t="s">
        <v>479</v>
      </c>
      <c r="G1928" s="78"/>
      <c r="H1928" s="78"/>
      <c r="I1928" s="78"/>
      <c r="J1928" s="78"/>
    </row>
    <row r="1929" spans="1:15" s="23" customFormat="1" outlineLevel="3" x14ac:dyDescent="0.25">
      <c r="A1929" s="34" t="s">
        <v>448</v>
      </c>
      <c r="B1929" s="34" t="s">
        <v>101</v>
      </c>
      <c r="C1929" s="34" t="s">
        <v>17</v>
      </c>
      <c r="D1929" s="34" t="s">
        <v>16</v>
      </c>
      <c r="E1929" s="33" t="str">
        <f t="shared" ref="E1929:E1950" si="182">CONCATENATE(A1929,".",B1929,".",C1929,".",D1929)</f>
        <v>FUN.SES.020.010</v>
      </c>
      <c r="F1929" s="33" t="s">
        <v>478</v>
      </c>
      <c r="G1929" s="34" t="s">
        <v>453</v>
      </c>
      <c r="H1929" s="77" t="s">
        <v>466</v>
      </c>
      <c r="I1929" s="77" t="s">
        <v>446</v>
      </c>
      <c r="J1929" s="33"/>
      <c r="L1929" s="76"/>
      <c r="M1929" s="76"/>
      <c r="N1929" s="68"/>
      <c r="O1929" s="68"/>
    </row>
    <row r="1930" spans="1:15" s="23" customFormat="1" outlineLevel="3" x14ac:dyDescent="0.25">
      <c r="A1930" s="34" t="s">
        <v>448</v>
      </c>
      <c r="B1930" s="34" t="s">
        <v>101</v>
      </c>
      <c r="C1930" s="34" t="s">
        <v>17</v>
      </c>
      <c r="D1930" s="34" t="s">
        <v>17</v>
      </c>
      <c r="E1930" s="33" t="str">
        <f t="shared" si="182"/>
        <v>FUN.SES.020.020</v>
      </c>
      <c r="F1930" s="80" t="s">
        <v>477</v>
      </c>
      <c r="G1930" s="34" t="s">
        <v>453</v>
      </c>
      <c r="H1930" s="77" t="s">
        <v>466</v>
      </c>
      <c r="I1930" s="77" t="s">
        <v>446</v>
      </c>
      <c r="J1930" s="33"/>
      <c r="L1930" s="76"/>
      <c r="M1930" s="76"/>
      <c r="N1930" s="68"/>
      <c r="O1930" s="68"/>
    </row>
    <row r="1931" spans="1:15" s="23" customFormat="1" outlineLevel="3" x14ac:dyDescent="0.25">
      <c r="A1931" s="34" t="s">
        <v>448</v>
      </c>
      <c r="B1931" s="34" t="s">
        <v>101</v>
      </c>
      <c r="C1931" s="34" t="s">
        <v>17</v>
      </c>
      <c r="D1931" s="34" t="s">
        <v>18</v>
      </c>
      <c r="E1931" s="33" t="str">
        <f t="shared" si="182"/>
        <v>FUN.SES.020.030</v>
      </c>
      <c r="F1931" s="33" t="s">
        <v>476</v>
      </c>
      <c r="G1931" s="34" t="s">
        <v>453</v>
      </c>
      <c r="H1931" s="77" t="s">
        <v>466</v>
      </c>
      <c r="I1931" s="77" t="s">
        <v>446</v>
      </c>
      <c r="J1931" s="33"/>
      <c r="L1931" s="76"/>
      <c r="M1931" s="76"/>
      <c r="N1931" s="68"/>
      <c r="O1931" s="68"/>
    </row>
    <row r="1932" spans="1:15" s="35" customFormat="1" outlineLevel="2" x14ac:dyDescent="0.25">
      <c r="A1932" s="36" t="s">
        <v>448</v>
      </c>
      <c r="B1932" s="36" t="s">
        <v>101</v>
      </c>
      <c r="C1932" s="36" t="s">
        <v>18</v>
      </c>
      <c r="D1932" s="36"/>
      <c r="E1932" s="78" t="str">
        <f>CONCATENATE(A1932,".",B1932,".",C1932)</f>
        <v>FUN.SES.030</v>
      </c>
      <c r="F1932" s="78" t="s">
        <v>475</v>
      </c>
      <c r="G1932" s="78"/>
      <c r="H1932" s="78"/>
      <c r="I1932" s="78"/>
      <c r="J1932" s="78"/>
    </row>
    <row r="1933" spans="1:15" s="23" customFormat="1" outlineLevel="3" x14ac:dyDescent="0.25">
      <c r="A1933" s="34" t="s">
        <v>448</v>
      </c>
      <c r="B1933" s="34" t="s">
        <v>101</v>
      </c>
      <c r="C1933" s="34" t="s">
        <v>18</v>
      </c>
      <c r="D1933" s="34" t="s">
        <v>16</v>
      </c>
      <c r="E1933" s="33" t="str">
        <f t="shared" si="182"/>
        <v>FUN.SES.030.010</v>
      </c>
      <c r="F1933" s="33" t="s">
        <v>474</v>
      </c>
      <c r="G1933" s="34" t="s">
        <v>453</v>
      </c>
      <c r="H1933" s="77" t="s">
        <v>466</v>
      </c>
      <c r="I1933" s="77" t="s">
        <v>446</v>
      </c>
      <c r="J1933" s="33"/>
      <c r="L1933" s="76"/>
      <c r="M1933" s="76"/>
      <c r="N1933" s="68"/>
      <c r="O1933" s="68"/>
    </row>
    <row r="1934" spans="1:15" s="23" customFormat="1" outlineLevel="3" x14ac:dyDescent="0.25">
      <c r="A1934" s="34" t="s">
        <v>448</v>
      </c>
      <c r="B1934" s="34" t="s">
        <v>101</v>
      </c>
      <c r="C1934" s="34" t="s">
        <v>18</v>
      </c>
      <c r="D1934" s="34" t="s">
        <v>17</v>
      </c>
      <c r="E1934" s="33" t="str">
        <f t="shared" si="182"/>
        <v>FUN.SES.030.020</v>
      </c>
      <c r="F1934" s="33" t="s">
        <v>473</v>
      </c>
      <c r="G1934" s="34" t="s">
        <v>453</v>
      </c>
      <c r="H1934" s="77" t="s">
        <v>466</v>
      </c>
      <c r="I1934" s="77" t="s">
        <v>446</v>
      </c>
      <c r="J1934" s="33"/>
      <c r="L1934" s="76"/>
      <c r="M1934" s="76"/>
      <c r="N1934" s="68"/>
      <c r="O1934" s="68"/>
    </row>
    <row r="1935" spans="1:15" s="23" customFormat="1" outlineLevel="3" x14ac:dyDescent="0.25">
      <c r="A1935" s="34" t="s">
        <v>448</v>
      </c>
      <c r="B1935" s="34" t="s">
        <v>101</v>
      </c>
      <c r="C1935" s="34" t="s">
        <v>18</v>
      </c>
      <c r="D1935" s="34" t="s">
        <v>18</v>
      </c>
      <c r="E1935" s="33" t="str">
        <f t="shared" si="182"/>
        <v>FUN.SES.030.030</v>
      </c>
      <c r="F1935" s="33" t="s">
        <v>472</v>
      </c>
      <c r="G1935" s="34" t="s">
        <v>453</v>
      </c>
      <c r="H1935" s="77" t="s">
        <v>466</v>
      </c>
      <c r="I1935" s="77" t="s">
        <v>446</v>
      </c>
      <c r="J1935" s="33"/>
      <c r="L1935" s="76"/>
      <c r="M1935" s="76"/>
      <c r="N1935" s="68"/>
      <c r="O1935" s="68"/>
    </row>
    <row r="1936" spans="1:15" s="23" customFormat="1" outlineLevel="3" x14ac:dyDescent="0.25">
      <c r="A1936" s="34" t="s">
        <v>448</v>
      </c>
      <c r="B1936" s="34" t="s">
        <v>101</v>
      </c>
      <c r="C1936" s="34" t="s">
        <v>18</v>
      </c>
      <c r="D1936" s="34" t="s">
        <v>19</v>
      </c>
      <c r="E1936" s="33" t="str">
        <f t="shared" si="182"/>
        <v>FUN.SES.030.040</v>
      </c>
      <c r="F1936" s="33" t="s">
        <v>471</v>
      </c>
      <c r="G1936" s="34" t="s">
        <v>453</v>
      </c>
      <c r="H1936" s="77" t="s">
        <v>466</v>
      </c>
      <c r="I1936" s="77" t="s">
        <v>446</v>
      </c>
      <c r="J1936" s="33"/>
      <c r="L1936" s="76"/>
      <c r="M1936" s="76"/>
      <c r="N1936" s="68"/>
      <c r="O1936" s="68"/>
    </row>
    <row r="1937" spans="1:15" s="23" customFormat="1" outlineLevel="3" x14ac:dyDescent="0.25">
      <c r="A1937" s="34" t="s">
        <v>448</v>
      </c>
      <c r="B1937" s="34" t="s">
        <v>101</v>
      </c>
      <c r="C1937" s="34" t="s">
        <v>18</v>
      </c>
      <c r="D1937" s="34" t="s">
        <v>20</v>
      </c>
      <c r="E1937" s="33" t="str">
        <f t="shared" si="182"/>
        <v>FUN.SES.030.050</v>
      </c>
      <c r="F1937" s="33" t="s">
        <v>470</v>
      </c>
      <c r="G1937" s="34" t="s">
        <v>457</v>
      </c>
      <c r="H1937" s="77" t="s">
        <v>460</v>
      </c>
      <c r="I1937" s="77" t="s">
        <v>446</v>
      </c>
      <c r="J1937" s="33"/>
      <c r="L1937" s="76"/>
      <c r="M1937" s="76"/>
      <c r="N1937" s="68"/>
      <c r="O1937" s="68"/>
    </row>
    <row r="1938" spans="1:15" s="23" customFormat="1" outlineLevel="3" x14ac:dyDescent="0.25">
      <c r="A1938" s="34" t="s">
        <v>448</v>
      </c>
      <c r="B1938" s="34" t="s">
        <v>101</v>
      </c>
      <c r="C1938" s="34" t="s">
        <v>18</v>
      </c>
      <c r="D1938" s="34" t="s">
        <v>21</v>
      </c>
      <c r="E1938" s="33" t="str">
        <f t="shared" si="182"/>
        <v>FUN.SES.030.060</v>
      </c>
      <c r="F1938" s="33" t="s">
        <v>469</v>
      </c>
      <c r="G1938" s="34" t="s">
        <v>457</v>
      </c>
      <c r="H1938" s="77" t="s">
        <v>460</v>
      </c>
      <c r="I1938" s="77" t="s">
        <v>446</v>
      </c>
      <c r="J1938" s="33"/>
      <c r="L1938" s="76"/>
      <c r="M1938" s="76"/>
      <c r="N1938" s="68"/>
      <c r="O1938" s="68"/>
    </row>
    <row r="1939" spans="1:15" s="23" customFormat="1" outlineLevel="3" x14ac:dyDescent="0.25">
      <c r="A1939" s="34" t="s">
        <v>448</v>
      </c>
      <c r="B1939" s="34" t="s">
        <v>101</v>
      </c>
      <c r="C1939" s="34" t="s">
        <v>18</v>
      </c>
      <c r="D1939" s="34" t="s">
        <v>22</v>
      </c>
      <c r="E1939" s="33" t="str">
        <f t="shared" si="182"/>
        <v>FUN.SES.030.070</v>
      </c>
      <c r="F1939" s="33" t="s">
        <v>468</v>
      </c>
      <c r="G1939" s="34" t="s">
        <v>457</v>
      </c>
      <c r="H1939" s="77" t="s">
        <v>460</v>
      </c>
      <c r="I1939" s="77" t="s">
        <v>446</v>
      </c>
      <c r="J1939" s="33"/>
      <c r="L1939" s="76"/>
      <c r="M1939" s="76"/>
      <c r="N1939" s="68"/>
      <c r="O1939" s="68"/>
    </row>
    <row r="1940" spans="1:15" s="23" customFormat="1" outlineLevel="3" x14ac:dyDescent="0.25">
      <c r="A1940" s="34" t="s">
        <v>448</v>
      </c>
      <c r="B1940" s="34" t="s">
        <v>101</v>
      </c>
      <c r="C1940" s="34" t="s">
        <v>18</v>
      </c>
      <c r="D1940" s="34" t="s">
        <v>23</v>
      </c>
      <c r="E1940" s="33" t="str">
        <f t="shared" si="182"/>
        <v>FUN.SES.030.080</v>
      </c>
      <c r="F1940" s="33" t="s">
        <v>467</v>
      </c>
      <c r="G1940" s="34" t="s">
        <v>420</v>
      </c>
      <c r="H1940" s="77" t="s">
        <v>466</v>
      </c>
      <c r="I1940" s="77" t="s">
        <v>446</v>
      </c>
      <c r="J1940" s="33"/>
      <c r="L1940" s="76"/>
      <c r="M1940" s="76"/>
      <c r="N1940" s="68"/>
      <c r="O1940" s="68"/>
    </row>
    <row r="1941" spans="1:15" s="23" customFormat="1" outlineLevel="3" x14ac:dyDescent="0.25">
      <c r="A1941" s="34" t="s">
        <v>448</v>
      </c>
      <c r="B1941" s="34" t="s">
        <v>101</v>
      </c>
      <c r="C1941" s="34" t="s">
        <v>18</v>
      </c>
      <c r="D1941" s="34" t="s">
        <v>24</v>
      </c>
      <c r="E1941" s="33" t="str">
        <f t="shared" si="182"/>
        <v>FUN.SES.030.090</v>
      </c>
      <c r="F1941" s="33" t="s">
        <v>465</v>
      </c>
      <c r="G1941" s="34" t="s">
        <v>420</v>
      </c>
      <c r="H1941" s="77" t="s">
        <v>456</v>
      </c>
      <c r="I1941" s="77" t="s">
        <v>446</v>
      </c>
      <c r="J1941" s="33"/>
      <c r="L1941" s="76"/>
      <c r="M1941" s="76"/>
      <c r="N1941" s="68"/>
      <c r="O1941" s="68"/>
    </row>
    <row r="1942" spans="1:15" s="23" customFormat="1" outlineLevel="3" x14ac:dyDescent="0.25">
      <c r="A1942" s="34" t="s">
        <v>448</v>
      </c>
      <c r="B1942" s="34" t="s">
        <v>101</v>
      </c>
      <c r="C1942" s="34" t="s">
        <v>18</v>
      </c>
      <c r="D1942" s="34" t="s">
        <v>25</v>
      </c>
      <c r="E1942" s="33" t="str">
        <f t="shared" si="182"/>
        <v>FUN.SES.030.100</v>
      </c>
      <c r="F1942" s="33" t="s">
        <v>464</v>
      </c>
      <c r="G1942" s="34" t="s">
        <v>420</v>
      </c>
      <c r="H1942" s="77" t="s">
        <v>463</v>
      </c>
      <c r="I1942" s="77" t="s">
        <v>462</v>
      </c>
      <c r="J1942" s="33"/>
      <c r="L1942" s="76"/>
      <c r="M1942" s="76"/>
      <c r="N1942" s="68"/>
      <c r="O1942" s="68"/>
    </row>
    <row r="1943" spans="1:15" s="23" customFormat="1" outlineLevel="3" x14ac:dyDescent="0.25">
      <c r="A1943" s="34" t="s">
        <v>448</v>
      </c>
      <c r="B1943" s="34" t="s">
        <v>101</v>
      </c>
      <c r="C1943" s="34" t="s">
        <v>18</v>
      </c>
      <c r="D1943" s="34" t="s">
        <v>26</v>
      </c>
      <c r="E1943" s="33" t="str">
        <f t="shared" si="182"/>
        <v>FUN.SES.030.110</v>
      </c>
      <c r="F1943" s="33" t="s">
        <v>461</v>
      </c>
      <c r="G1943" s="34" t="s">
        <v>457</v>
      </c>
      <c r="H1943" s="77" t="s">
        <v>460</v>
      </c>
      <c r="I1943" s="77" t="s">
        <v>459</v>
      </c>
      <c r="J1943" s="33"/>
      <c r="L1943" s="76"/>
      <c r="M1943" s="76"/>
      <c r="N1943" s="68"/>
      <c r="O1943" s="68"/>
    </row>
    <row r="1944" spans="1:15" s="23" customFormat="1" outlineLevel="3" x14ac:dyDescent="0.25">
      <c r="A1944" s="34" t="s">
        <v>448</v>
      </c>
      <c r="B1944" s="34" t="s">
        <v>101</v>
      </c>
      <c r="C1944" s="34" t="s">
        <v>18</v>
      </c>
      <c r="D1944" s="34" t="s">
        <v>27</v>
      </c>
      <c r="E1944" s="33" t="str">
        <f t="shared" si="182"/>
        <v>FUN.SES.030.120</v>
      </c>
      <c r="F1944" s="33" t="s">
        <v>458</v>
      </c>
      <c r="G1944" s="34" t="s">
        <v>457</v>
      </c>
      <c r="H1944" s="77" t="s">
        <v>456</v>
      </c>
      <c r="I1944" s="77" t="s">
        <v>446</v>
      </c>
      <c r="J1944" s="33"/>
      <c r="L1944" s="76"/>
      <c r="M1944" s="76"/>
      <c r="N1944" s="68"/>
      <c r="O1944" s="68"/>
    </row>
    <row r="1945" spans="1:15" s="35" customFormat="1" outlineLevel="2" x14ac:dyDescent="0.25">
      <c r="A1945" s="36" t="s">
        <v>448</v>
      </c>
      <c r="B1945" s="36" t="s">
        <v>101</v>
      </c>
      <c r="C1945" s="36" t="s">
        <v>19</v>
      </c>
      <c r="D1945" s="36"/>
      <c r="E1945" s="78" t="str">
        <f>CONCATENATE(A1945,".",B1945,".",C1945)</f>
        <v>FUN.SES.040</v>
      </c>
      <c r="F1945" s="78" t="s">
        <v>455</v>
      </c>
      <c r="G1945" s="78"/>
      <c r="H1945" s="78"/>
      <c r="I1945" s="78"/>
      <c r="J1945" s="78"/>
    </row>
    <row r="1946" spans="1:15" s="23" customFormat="1" outlineLevel="3" x14ac:dyDescent="0.25">
      <c r="A1946" s="34" t="s">
        <v>448</v>
      </c>
      <c r="B1946" s="34" t="s">
        <v>101</v>
      </c>
      <c r="C1946" s="34" t="s">
        <v>19</v>
      </c>
      <c r="D1946" s="34" t="s">
        <v>16</v>
      </c>
      <c r="E1946" s="33" t="str">
        <f t="shared" si="182"/>
        <v>FUN.SES.040.010</v>
      </c>
      <c r="F1946" s="33" t="s">
        <v>454</v>
      </c>
      <c r="G1946" s="34" t="s">
        <v>453</v>
      </c>
      <c r="H1946" s="77" t="s">
        <v>452</v>
      </c>
      <c r="I1946" s="77" t="s">
        <v>446</v>
      </c>
      <c r="J1946" s="33"/>
      <c r="L1946" s="79"/>
      <c r="M1946" s="79"/>
      <c r="N1946" s="68"/>
      <c r="O1946" s="68"/>
    </row>
    <row r="1947" spans="1:15" s="35" customFormat="1" outlineLevel="2" x14ac:dyDescent="0.25">
      <c r="A1947" s="36" t="s">
        <v>448</v>
      </c>
      <c r="B1947" s="36" t="s">
        <v>101</v>
      </c>
      <c r="C1947" s="36" t="s">
        <v>20</v>
      </c>
      <c r="D1947" s="36"/>
      <c r="E1947" s="78" t="str">
        <f>CONCATENATE(A1947,".",B1947,".",C1947)</f>
        <v>FUN.SES.050</v>
      </c>
      <c r="F1947" s="78" t="s">
        <v>451</v>
      </c>
      <c r="G1947" s="78"/>
      <c r="H1947" s="78"/>
      <c r="I1947" s="78"/>
      <c r="J1947" s="78"/>
    </row>
    <row r="1948" spans="1:15" s="23" customFormat="1" outlineLevel="3" x14ac:dyDescent="0.25">
      <c r="A1948" s="34" t="s">
        <v>448</v>
      </c>
      <c r="B1948" s="34" t="s">
        <v>101</v>
      </c>
      <c r="C1948" s="34" t="s">
        <v>20</v>
      </c>
      <c r="D1948" s="34" t="s">
        <v>16</v>
      </c>
      <c r="E1948" s="33" t="str">
        <f t="shared" si="182"/>
        <v>FUN.SES.050.010</v>
      </c>
      <c r="F1948" s="33" t="s">
        <v>450</v>
      </c>
      <c r="G1948" s="34" t="s">
        <v>420</v>
      </c>
      <c r="H1948" s="77" t="s">
        <v>421</v>
      </c>
      <c r="I1948" s="77" t="s">
        <v>446</v>
      </c>
      <c r="J1948" s="33"/>
      <c r="L1948" s="76"/>
      <c r="M1948" s="76"/>
      <c r="N1948" s="68"/>
      <c r="O1948" s="68"/>
    </row>
    <row r="1949" spans="1:15" s="23" customFormat="1" outlineLevel="3" x14ac:dyDescent="0.25">
      <c r="A1949" s="34" t="s">
        <v>448</v>
      </c>
      <c r="B1949" s="34" t="s">
        <v>101</v>
      </c>
      <c r="C1949" s="34" t="s">
        <v>20</v>
      </c>
      <c r="D1949" s="34" t="s">
        <v>17</v>
      </c>
      <c r="E1949" s="33" t="str">
        <f t="shared" si="182"/>
        <v>FUN.SES.050.020</v>
      </c>
      <c r="F1949" s="33" t="s">
        <v>449</v>
      </c>
      <c r="G1949" s="34" t="s">
        <v>420</v>
      </c>
      <c r="H1949" s="77" t="s">
        <v>421</v>
      </c>
      <c r="I1949" s="77" t="s">
        <v>446</v>
      </c>
      <c r="J1949" s="33"/>
      <c r="L1949" s="76"/>
      <c r="M1949" s="76"/>
      <c r="N1949" s="68"/>
      <c r="O1949" s="68"/>
    </row>
    <row r="1950" spans="1:15" s="23" customFormat="1" outlineLevel="3" x14ac:dyDescent="0.25">
      <c r="A1950" s="34" t="s">
        <v>448</v>
      </c>
      <c r="B1950" s="34" t="s">
        <v>101</v>
      </c>
      <c r="C1950" s="34" t="s">
        <v>20</v>
      </c>
      <c r="D1950" s="34" t="s">
        <v>18</v>
      </c>
      <c r="E1950" s="33" t="str">
        <f t="shared" si="182"/>
        <v>FUN.SES.050.030</v>
      </c>
      <c r="F1950" s="33" t="s">
        <v>447</v>
      </c>
      <c r="G1950" s="34" t="s">
        <v>420</v>
      </c>
      <c r="H1950" s="77" t="s">
        <v>421</v>
      </c>
      <c r="I1950" s="77" t="s">
        <v>446</v>
      </c>
      <c r="J1950" s="33"/>
      <c r="L1950" s="76"/>
      <c r="M1950" s="76"/>
      <c r="N1950" s="68"/>
      <c r="O1950" s="68"/>
    </row>
  </sheetData>
  <autoFilter ref="A11:J1950" xr:uid="{5E77BFFD-03A2-4218-85B5-8AF584F213C7}">
    <filterColumn colId="8">
      <filters blank="1"/>
    </filterColumn>
  </autoFilter>
  <mergeCells count="15">
    <mergeCell ref="A1:J2"/>
    <mergeCell ref="A3:J3"/>
    <mergeCell ref="A4:A9"/>
    <mergeCell ref="B4:C4"/>
    <mergeCell ref="D4:J4"/>
    <mergeCell ref="B5:C5"/>
    <mergeCell ref="D5:J5"/>
    <mergeCell ref="B6:C6"/>
    <mergeCell ref="D6:J6"/>
    <mergeCell ref="B7:C7"/>
    <mergeCell ref="D7:J7"/>
    <mergeCell ref="B8:C8"/>
    <mergeCell ref="D8:J8"/>
    <mergeCell ref="D9:J9"/>
    <mergeCell ref="A10:J10"/>
  </mergeCells>
  <conditionalFormatting sqref="E1733:E1048576 E1:E1091 E1099:E1731">
    <cfRule type="duplicateValues" dxfId="15" priority="14"/>
  </conditionalFormatting>
  <conditionalFormatting sqref="F1733:F1048576 F1:F1091 F1099:F1731">
    <cfRule type="duplicateValues" dxfId="14" priority="13"/>
  </conditionalFormatting>
  <conditionalFormatting sqref="E1732">
    <cfRule type="duplicateValues" dxfId="13" priority="12"/>
  </conditionalFormatting>
  <conditionalFormatting sqref="F1732">
    <cfRule type="duplicateValues" dxfId="12" priority="11"/>
  </conditionalFormatting>
  <conditionalFormatting sqref="E1092:E1093 E1098">
    <cfRule type="duplicateValues" dxfId="11" priority="10"/>
  </conditionalFormatting>
  <conditionalFormatting sqref="F1092:F1093 F1098">
    <cfRule type="duplicateValues" dxfId="10" priority="9"/>
  </conditionalFormatting>
  <conditionalFormatting sqref="E1096">
    <cfRule type="duplicateValues" dxfId="9" priority="8"/>
  </conditionalFormatting>
  <conditionalFormatting sqref="F1096">
    <cfRule type="duplicateValues" dxfId="8" priority="7"/>
  </conditionalFormatting>
  <conditionalFormatting sqref="E1097">
    <cfRule type="duplicateValues" dxfId="7" priority="6"/>
  </conditionalFormatting>
  <conditionalFormatting sqref="F1097">
    <cfRule type="duplicateValues" dxfId="6" priority="5"/>
  </conditionalFormatting>
  <conditionalFormatting sqref="E1095">
    <cfRule type="duplicateValues" dxfId="5" priority="4"/>
  </conditionalFormatting>
  <conditionalFormatting sqref="F1095">
    <cfRule type="duplicateValues" dxfId="4" priority="3"/>
  </conditionalFormatting>
  <conditionalFormatting sqref="E1094">
    <cfRule type="duplicateValues" dxfId="3" priority="2"/>
  </conditionalFormatting>
  <conditionalFormatting sqref="F1094">
    <cfRule type="duplicateValues" dxfId="2" priority="1"/>
  </conditionalFormatting>
  <dataValidations disablePrompts="1" count="1">
    <dataValidation type="list" allowBlank="1" showInputMessage="1" showErrorMessage="1" sqref="G13:G174 G1373:G1376 G648:G727 G209:G583 G1694:G1950 G610:G646 G591:G608 G585:G589 G1378:G1689 G729:G1368" xr:uid="{8C7C22CA-E042-4405-8E7F-844FA9A66C28}">
      <formula1>"ud,m,m2,m3,kg"</formula1>
    </dataValidation>
  </dataValidations>
  <hyperlinks>
    <hyperlink ref="D7" r:id="rId1" xr:uid="{7AFA2BE7-572C-4C2F-BE2D-18F85E91E460}"/>
    <hyperlink ref="H24" r:id="rId2" xr:uid="{56BB5D56-7431-4A2A-A920-F10B57A26751}"/>
    <hyperlink ref="I24" r:id="rId3" xr:uid="{0DE4D341-5FAB-4435-BD71-90C63C3C492D}"/>
    <hyperlink ref="I21" r:id="rId4" xr:uid="{5B608B5A-C8A3-44D6-A3FD-F9EAF8585360}"/>
    <hyperlink ref="H16" r:id="rId5" xr:uid="{43063DA7-48DC-4DC5-BA18-61CA1C86D681}"/>
    <hyperlink ref="H21" r:id="rId6" xr:uid="{03326B98-2A94-43E7-BA48-0D562259442C}"/>
    <hyperlink ref="I22" r:id="rId7" xr:uid="{A0452B30-AAF0-4794-B65B-907C5D380846}"/>
    <hyperlink ref="I23" r:id="rId8" xr:uid="{85767CF1-E47C-4267-A37D-274280BA0661}"/>
    <hyperlink ref="H22" r:id="rId9" xr:uid="{C8B9CA98-3B91-4668-BD4A-63E190081146}"/>
    <hyperlink ref="H23" r:id="rId10" xr:uid="{E1807461-F797-46A9-AC20-3AD1E4B89C3D}"/>
    <hyperlink ref="H29" r:id="rId11" xr:uid="{B839C1B3-57CC-42B8-85D5-72FEE2F22059}"/>
    <hyperlink ref="I29" r:id="rId12" xr:uid="{8137F46F-FFA1-460D-8049-D01BF81DF287}"/>
    <hyperlink ref="H30" r:id="rId13" xr:uid="{360F674D-742A-44E3-B207-F1406446DB9C}"/>
    <hyperlink ref="I30" r:id="rId14" xr:uid="{8850FF9A-774E-469B-AFD6-D6FF16E2CF12}"/>
    <hyperlink ref="H27" r:id="rId15" xr:uid="{F3D3326A-03CD-42B0-84C1-FC212FE100FD}"/>
    <hyperlink ref="H26" r:id="rId16" xr:uid="{76CC1CD7-7857-40D9-9139-7671B12A9412}"/>
    <hyperlink ref="I26" r:id="rId17" xr:uid="{8897F17A-B651-43B4-8AF0-C2EC1004A30E}"/>
    <hyperlink ref="I27" r:id="rId18" xr:uid="{CAE48B1F-568F-427F-9E04-ACE6FDC0A346}"/>
    <hyperlink ref="H28" r:id="rId19" xr:uid="{8EEB1E49-2323-4D0C-81EF-3E3558FF192C}"/>
    <hyperlink ref="H15" r:id="rId20" xr:uid="{762E32C4-9F81-45C1-A0E7-676C2FD95B87}"/>
    <hyperlink ref="I16" r:id="rId21" xr:uid="{1D4E8C03-AE11-4C55-A4FD-91C4C801ECA3}"/>
    <hyperlink ref="H18" r:id="rId22" xr:uid="{5AA9E0EB-DE69-4558-BDB1-9342C7402F10}"/>
    <hyperlink ref="I18" r:id="rId23" xr:uid="{09D16854-32D1-4216-8DC9-606959F29EDA}"/>
    <hyperlink ref="H19" r:id="rId24" xr:uid="{6761F6E9-7708-4FAB-AAB3-FC7D13CEBA13}"/>
    <hyperlink ref="I19" r:id="rId25" xr:uid="{3838D04E-FFD5-4AA0-A88D-DC09BE15F6BE}"/>
    <hyperlink ref="H33" r:id="rId26" xr:uid="{95264B4C-9A7C-4FB0-A51F-70A95E36069A}"/>
    <hyperlink ref="H34" r:id="rId27" xr:uid="{3B61AA54-DCC2-4687-BA89-52012ED8920D}"/>
    <hyperlink ref="H35" r:id="rId28" xr:uid="{32FED3A6-C2CB-40DF-BB90-9A5A201D3B74}"/>
    <hyperlink ref="I33" r:id="rId29" xr:uid="{48C85F45-1ABC-4F67-947E-3F0593A7A72E}"/>
    <hyperlink ref="I34:I35" r:id="rId30" display="USERDEFINED" xr:uid="{4C20C449-1EF3-4E9F-A057-02E76BFBC626}"/>
    <hyperlink ref="I34" r:id="rId31" xr:uid="{6CF1AC42-5557-4E7B-B81A-5AEC505E05B2}"/>
    <hyperlink ref="I35" r:id="rId32" xr:uid="{5A6C05B7-7B4B-4119-B60B-69D4527C28AC}"/>
    <hyperlink ref="H42" r:id="rId33" xr:uid="{A7AC24EE-EBD4-4405-BB44-3D73DC420D40}"/>
    <hyperlink ref="H48" r:id="rId34" xr:uid="{3EBCF65C-8762-4C37-9458-ACA9324CA347}"/>
    <hyperlink ref="I48" r:id="rId35" xr:uid="{AABF43A8-BD59-4732-88FC-D1D3EA8CF832}"/>
    <hyperlink ref="I49" r:id="rId36" xr:uid="{1D62863B-5A8B-4934-ACD0-9500C2B9E4D1}"/>
    <hyperlink ref="I51" r:id="rId37" xr:uid="{30A61E36-0523-453A-8E69-4A15A66D35CB}"/>
    <hyperlink ref="I54" r:id="rId38" xr:uid="{02A37C22-8E8D-4040-8BC0-81D85D54D6E5}"/>
    <hyperlink ref="I50" r:id="rId39" xr:uid="{2BA952D7-C1EC-491C-8822-AF4FC1AE5646}"/>
    <hyperlink ref="I52" r:id="rId40" xr:uid="{FDD6CDB3-76C6-4941-8F8E-B22325998641}"/>
    <hyperlink ref="I53" r:id="rId41" xr:uid="{EFACFEC0-05BF-4D55-8961-45DC6BE91051}"/>
    <hyperlink ref="H43" r:id="rId42" xr:uid="{C6E54F6B-10F1-46F7-AACC-FB9126FC2182}"/>
    <hyperlink ref="H46" r:id="rId43" xr:uid="{73E7DC49-C94B-4739-88B5-4D50DF017BD1}"/>
    <hyperlink ref="H38" r:id="rId44" display="IfcSolidStratum" xr:uid="{0F3C2B17-FC53-4F36-99A3-452474F9C4B1}"/>
    <hyperlink ref="I38" r:id="rId45" xr:uid="{2B96907A-EE9D-4962-932C-83E6C8C07A46}"/>
    <hyperlink ref="I39" r:id="rId46" xr:uid="{3276F73C-C86A-421A-9437-DF99248CBF67}"/>
    <hyperlink ref="I40" r:id="rId47" xr:uid="{DD574E00-A94C-418E-9144-B8954468A2D8}"/>
    <hyperlink ref="H40" r:id="rId48" display="IfcSolidStratum" xr:uid="{B8232820-BE3E-4700-BB9B-1EA80E35AF4D}"/>
    <hyperlink ref="H39" r:id="rId49" display="IfcSolidStratum" xr:uid="{40FE6A3F-4A25-4990-B08C-D0B75F6FDC92}"/>
    <hyperlink ref="H45" r:id="rId50" xr:uid="{E854CCEF-EFBB-4484-9F60-FB4C5E7E3E2C}"/>
    <hyperlink ref="H44" r:id="rId51" xr:uid="{930254B1-19FF-49E5-A9CB-5F5FD07D4E3E}"/>
    <hyperlink ref="H49" r:id="rId52" xr:uid="{8010B3F8-44A9-4E5F-9964-D217E0A62D6C}"/>
    <hyperlink ref="H50" r:id="rId53" xr:uid="{ADFE2BA1-0AA4-4B6E-873E-FAFBF9173917}"/>
    <hyperlink ref="H51" r:id="rId54" xr:uid="{2EA1BC49-BE89-46A7-A89A-FADD43844336}"/>
    <hyperlink ref="H52" r:id="rId55" xr:uid="{972749D1-BD3F-40C3-B1C1-9014E2A12EB9}"/>
    <hyperlink ref="H53" r:id="rId56" xr:uid="{9716CA82-A596-46DB-B5AC-9ECD7D217D09}"/>
    <hyperlink ref="H54" r:id="rId57" xr:uid="{EEF7B16B-A816-4EBE-87B9-48896A02A017}"/>
    <hyperlink ref="H68" r:id="rId58" xr:uid="{49CF3197-69D2-4AE1-9A19-01DFEAD8E751}"/>
    <hyperlink ref="H69:H71" r:id="rId59" display="IfcEarthworksCut" xr:uid="{6462C541-2768-4610-983F-4D7980351276}"/>
    <hyperlink ref="H74" r:id="rId60" xr:uid="{39688F4F-6480-4F44-88D2-642D406C991A}"/>
    <hyperlink ref="H75:H79" r:id="rId61" display="IfcEarthworksCut" xr:uid="{7934BD16-209D-4AE5-9CA4-991F8484D2DF}"/>
    <hyperlink ref="H82" r:id="rId62" xr:uid="{3BADBFE6-B775-461A-886E-C8D0CCF7F7BE}"/>
    <hyperlink ref="H83" r:id="rId63" xr:uid="{0C106295-6212-49EE-934B-46D4DCB0AE03}"/>
    <hyperlink ref="H84" r:id="rId64" xr:uid="{FE404D85-8ECD-4070-9CD5-8E40AEF3AE96}"/>
    <hyperlink ref="H86:H91" r:id="rId65" display="IfcEarthworksFill" xr:uid="{A4B5A83F-5DAC-40F9-9AEC-73202F96B78C}"/>
    <hyperlink ref="H97" r:id="rId66" display="IfcReinforcedSoilTypeEnum" xr:uid="{A9A03B53-278F-4ED1-BD19-497B05C09340}"/>
    <hyperlink ref="H94" r:id="rId67" xr:uid="{2F7AC63F-C152-434D-96DB-BB15DDDCE4C5}"/>
    <hyperlink ref="H95" r:id="rId68" xr:uid="{CE6748D3-0D74-48D2-B2AF-BB1B372C98A7}"/>
    <hyperlink ref="I94" r:id="rId69" xr:uid="{008938CA-6C8F-4BE1-98E2-3C1A74463528}"/>
    <hyperlink ref="I95" r:id="rId70" xr:uid="{09D79CDF-589D-4C0A-9971-3B6975F69DE3}"/>
    <hyperlink ref="H66" r:id="rId71" xr:uid="{33173EAF-6E59-43AE-927B-01C6B9A8EAF7}"/>
    <hyperlink ref="I66" r:id="rId72" xr:uid="{6A8FB867-07C6-4899-84D3-2D3251AA03C2}"/>
    <hyperlink ref="H98:H104" r:id="rId73" display="IfcReinforcedSoilTypeEnum" xr:uid="{95E5FD52-04D0-4A3D-AF81-7AD7C189D2CD}"/>
    <hyperlink ref="H111" r:id="rId74" display="IfcReinforcedSoilTypeEnum" xr:uid="{C7561239-917B-4F04-88FC-AD4AEA819489}"/>
    <hyperlink ref="H112" r:id="rId75" display="IfcReinforcedSoilTypeEnum" xr:uid="{A78B1323-8FFF-4C2E-AE1D-6958C8FE93D6}"/>
    <hyperlink ref="H113" r:id="rId76" display="IfcReinforcedSoilTypeEnum" xr:uid="{68980711-6060-4758-8612-D7EDFCCEEB6A}"/>
    <hyperlink ref="H59" r:id="rId77" xr:uid="{9CF05AB6-DC0F-4AD9-B7F8-4EA85CDDB0D5}"/>
    <hyperlink ref="H60:H63" r:id="rId78" display="IfcWall" xr:uid="{968DC8C6-EDF2-4A88-BF08-2F55886B0322}"/>
    <hyperlink ref="H65" r:id="rId79" xr:uid="{6C4DAACE-7826-4E5D-A7FD-DFB4F2A843CC}"/>
    <hyperlink ref="I65" r:id="rId80" xr:uid="{FAD7BD5D-4182-4002-9959-3C807F5835F1}"/>
    <hyperlink ref="I63" r:id="rId81" xr:uid="{D2FAB558-3BF6-4AF2-B1C5-71C15C718129}"/>
    <hyperlink ref="I62" r:id="rId82" xr:uid="{B67BD2A7-D3C2-46D5-8ADF-61EEBEABFB17}"/>
    <hyperlink ref="I61" r:id="rId83" xr:uid="{51BD051E-F85F-4F64-BE7A-8A00810FFA5F}"/>
    <hyperlink ref="I60" r:id="rId84" xr:uid="{2F3B48B7-7E41-48BC-A3E2-378F2E09707D}"/>
    <hyperlink ref="H64" r:id="rId85" xr:uid="{2842BF8E-6996-4D97-96B9-A62D63AC3CDB}"/>
    <hyperlink ref="I64" r:id="rId86" xr:uid="{5D1E45BB-C8AB-4279-8B0E-F3E59AD49E1C}"/>
    <hyperlink ref="I59" r:id="rId87" xr:uid="{47988734-5AC3-4109-973A-1549D5C05CD4}"/>
    <hyperlink ref="I68" r:id="rId88" xr:uid="{60A2E104-25D6-4DF1-B1C9-FDE7B1A2344B}"/>
    <hyperlink ref="I69" r:id="rId89" xr:uid="{FFEB2E28-9035-499D-A5D7-0B57FAA87ADF}"/>
    <hyperlink ref="I70:I71" r:id="rId90" display="USERDEFINED" xr:uid="{3AE920FF-E47B-4FC0-8787-7622ACEF17F1}"/>
    <hyperlink ref="I77" r:id="rId91" xr:uid="{1BCABEA3-6F9C-406D-A673-C77C8C20D8C2}"/>
    <hyperlink ref="I78:I79" r:id="rId92" display="USERDEFINED" xr:uid="{C2228CF5-8B75-4D2B-98DC-F63A202A5C13}"/>
    <hyperlink ref="I76" r:id="rId93" xr:uid="{2BEFFA09-DF30-4485-B46B-0620BFE49CC2}"/>
    <hyperlink ref="I75" r:id="rId94" xr:uid="{9E6531DC-E4FF-4180-9646-900B51E0469D}"/>
    <hyperlink ref="I74" r:id="rId95" xr:uid="{486E1ED4-4157-413A-B6D6-DC7C19E6A81E}"/>
    <hyperlink ref="I82" r:id="rId96" xr:uid="{DB86FFA9-41C5-40AD-B606-9A535A76F565}"/>
    <hyperlink ref="I83" r:id="rId97" xr:uid="{788DF461-3BA7-497B-9C9E-BDBA6216B8F5}"/>
    <hyperlink ref="I84" r:id="rId98" xr:uid="{A9C29F7A-FC46-4228-AEFE-17AA823BC96C}"/>
    <hyperlink ref="I86:I89" r:id="rId99" display="SLOPEFILL" xr:uid="{6C5A346B-779C-4B76-BC4A-C5916255C57E}"/>
    <hyperlink ref="I90" r:id="rId100" xr:uid="{7D7E743D-6B30-47B6-A52D-C661E6E109D5}"/>
    <hyperlink ref="I91" r:id="rId101" xr:uid="{57629201-E565-43E8-BCD6-434BCB81152D}"/>
    <hyperlink ref="I97" r:id="rId102" xr:uid="{15E6BE9E-F42C-4EAD-9D0C-1877A27842D6}"/>
    <hyperlink ref="I98:I100" r:id="rId103" display="GROUTED" xr:uid="{CC8DE894-60FE-4657-AE50-2233C8C1CEDD}"/>
    <hyperlink ref="I101" r:id="rId104" xr:uid="{5FFC95F9-7EA0-4A0F-B30B-4E3019EA8B55}"/>
    <hyperlink ref="I102" r:id="rId105" xr:uid="{EC5C7B19-E841-4972-B40B-26E616FF53AB}"/>
    <hyperlink ref="I103" r:id="rId106" xr:uid="{0E20796A-C3F4-46C0-8658-E2D86940A9BB}"/>
    <hyperlink ref="I104" r:id="rId107" xr:uid="{A645D376-AA59-4858-A166-09880E1B50C7}"/>
    <hyperlink ref="H106" r:id="rId108" xr:uid="{0671613A-9C0A-43BB-B7F2-88A283C3A23D}"/>
    <hyperlink ref="H108" r:id="rId109" xr:uid="{87E7BAE8-BADD-4E8B-B9B3-52AFEC978A1E}"/>
    <hyperlink ref="I106" r:id="rId110" xr:uid="{42FA8634-DEA4-4704-A6D7-F98C21958D73}"/>
    <hyperlink ref="I108" r:id="rId111" xr:uid="{B1036A92-4C9B-4CD9-80E3-A7B6EBB76F07}"/>
    <hyperlink ref="I111" r:id="rId112" xr:uid="{1A40ABBA-2960-404D-9749-910A40415713}"/>
    <hyperlink ref="I112:I113" r:id="rId113" display="USERDEFINED" xr:uid="{49BFA78A-ABF5-47D8-8973-2EEEF0D1C077}"/>
    <hyperlink ref="H107" r:id="rId114" xr:uid="{3B837109-EF45-4D11-89F0-EA8B439E68C2}"/>
    <hyperlink ref="I107" r:id="rId115" xr:uid="{62D14567-E1AD-41F5-9EE0-DF07B13DE89B}"/>
    <hyperlink ref="H110" r:id="rId116" xr:uid="{C0B3ACF8-D77C-4EF6-A6AA-28203BDC681C}"/>
    <hyperlink ref="I110" r:id="rId117" xr:uid="{271A34ED-6E5D-4FFA-823C-EA0973709B61}"/>
    <hyperlink ref="H58" r:id="rId118" xr:uid="{9B5259A5-3861-4C08-BE92-7C54AF215868}"/>
    <hyperlink ref="I58" r:id="rId119" xr:uid="{47FEDA99-F805-4629-90BA-8304A6B20740}"/>
    <hyperlink ref="H57" r:id="rId120" xr:uid="{0E9D58BB-298A-45BF-96DA-0D37E098628E}"/>
    <hyperlink ref="I57" r:id="rId121" xr:uid="{FA9658D3-69CB-4F8A-8F27-70A71591CD3A}"/>
    <hyperlink ref="H73" r:id="rId122" xr:uid="{182B8705-48F8-4FC6-AB65-E7D121482A70}"/>
    <hyperlink ref="I73" r:id="rId123" xr:uid="{D738FA99-54A7-434E-B60A-82AA4926F48D}"/>
    <hyperlink ref="H81" r:id="rId124" xr:uid="{F987E031-B7E7-41FB-B942-B45ABC9EA369}"/>
    <hyperlink ref="I81" r:id="rId125" xr:uid="{AB87D3A6-66E3-4708-AA04-7B7F1F6AD6B9}"/>
    <hyperlink ref="H85" r:id="rId126" xr:uid="{616CA561-65FC-4664-9287-27FAD349514D}"/>
    <hyperlink ref="I85" r:id="rId127" xr:uid="{181CFBC7-526C-4171-9D00-1ABA2C2F8B94}"/>
    <hyperlink ref="H93" r:id="rId128" xr:uid="{7AEEF390-3E4F-408F-8B8F-A4DB1B3444B4}"/>
    <hyperlink ref="I93" r:id="rId129" xr:uid="{2BE65373-149E-439B-BCFF-EE959A3394BC}"/>
    <hyperlink ref="H116" r:id="rId130" xr:uid="{4C5AA0F7-4554-429A-B332-41BA7AF8F398}"/>
    <hyperlink ref="I116" r:id="rId131" xr:uid="{EC88B57C-F29D-4C1F-BF70-4A70996D3A8C}"/>
    <hyperlink ref="H141" r:id="rId132" xr:uid="{728BDADC-AAE6-458F-A80C-263BE9706E85}"/>
    <hyperlink ref="H136" r:id="rId133" xr:uid="{4E2B3B79-3831-49FC-AB9D-87A495311D14}"/>
    <hyperlink ref="H139" r:id="rId134" xr:uid="{3F55CCB9-CDA2-48F8-B590-06478E04BC28}"/>
    <hyperlink ref="H143" r:id="rId135" xr:uid="{A3497C4F-2389-411B-BC8A-75CF75E04F63}"/>
    <hyperlink ref="H117" r:id="rId136" xr:uid="{A193D05B-FFFA-4D06-B05F-114B47440BAC}"/>
    <hyperlink ref="H118" r:id="rId137" xr:uid="{D05DBD0C-25AF-477E-9573-DFDFD678A110}"/>
    <hyperlink ref="H119" r:id="rId138" xr:uid="{FBF9980F-6B44-4631-B55C-36AD5A849D5C}"/>
    <hyperlink ref="H120" r:id="rId139" xr:uid="{76F00721-441B-40A3-B9CC-FD8226C81555}"/>
    <hyperlink ref="H121" r:id="rId140" xr:uid="{BACC648D-F4A6-4D40-9F06-4315207FD0EE}"/>
    <hyperlink ref="H122" r:id="rId141" xr:uid="{ADB62866-B2AB-4D7D-82D3-C0E1363AB872}"/>
    <hyperlink ref="I117" r:id="rId142" xr:uid="{BC358086-289D-4ADD-85AA-CDFB10C841BE}"/>
    <hyperlink ref="I118" r:id="rId143" xr:uid="{56751545-1E51-4110-910B-328A2222A9B2}"/>
    <hyperlink ref="I119" r:id="rId144" xr:uid="{FA3221A3-B402-4253-BB66-975407A272BE}"/>
    <hyperlink ref="I120" r:id="rId145" xr:uid="{4B62CE95-373D-4850-8C75-7164B3726E92}"/>
    <hyperlink ref="I121" r:id="rId146" xr:uid="{237BA380-3A39-458C-8B7C-FC74F8D8B9B2}"/>
    <hyperlink ref="I122" r:id="rId147" xr:uid="{163C30E8-D6A0-4982-BFBF-E4E8BF668892}"/>
    <hyperlink ref="H129" r:id="rId148" xr:uid="{61CB493C-A738-4CE8-9D73-817E7C310D95}"/>
    <hyperlink ref="H130" r:id="rId149" xr:uid="{E49FC854-C92D-4E6A-9B39-4D640CFC9C96}"/>
    <hyperlink ref="H131" r:id="rId150" xr:uid="{B014A9FA-0FD2-4CEE-BAE0-7A6CF8A42F62}"/>
    <hyperlink ref="H132" r:id="rId151" xr:uid="{35D5A86D-107D-499A-A4E4-610771FA5742}"/>
    <hyperlink ref="H133" r:id="rId152" xr:uid="{A5A92D32-5885-406D-82ED-70F581349BD7}"/>
    <hyperlink ref="H134" r:id="rId153" xr:uid="{0CBACB35-EDC6-4659-B11C-527A1730BE2A}"/>
    <hyperlink ref="I129" r:id="rId154" xr:uid="{36EF7334-8CEB-4198-B720-A02C0D664603}"/>
    <hyperlink ref="I130" r:id="rId155" xr:uid="{D3E7BD8E-6B1E-4ABF-8FD2-6AC2FF137FF7}"/>
    <hyperlink ref="I131" r:id="rId156" xr:uid="{FEC4088A-6F13-4680-878E-13C7D19A00CA}"/>
    <hyperlink ref="I132" r:id="rId157" xr:uid="{7DE7F675-48A6-4F13-B3FD-0F621D95A67C}"/>
    <hyperlink ref="I133" r:id="rId158" xr:uid="{C03259DC-B42D-4EA2-AAF6-7AEFE5199448}"/>
    <hyperlink ref="I134" r:id="rId159" xr:uid="{F02626A2-CBE3-4DAA-9EE2-790C650B2998}"/>
    <hyperlink ref="H137" r:id="rId160" xr:uid="{C3C09925-FDF4-477C-A47B-DABFDAE81DE0}"/>
    <hyperlink ref="H138" r:id="rId161" xr:uid="{2E683777-CB1D-48E1-B953-6D3612FB1983}"/>
    <hyperlink ref="H142" r:id="rId162" xr:uid="{D7A4A7CD-96B4-4682-9E8A-028B39E7730E}"/>
    <hyperlink ref="H145" r:id="rId163" xr:uid="{D8F205C3-F997-4C6F-A592-B9AC0FDADF53}"/>
    <hyperlink ref="H146" r:id="rId164" xr:uid="{A3FCF5F8-65A5-4E02-AEE9-3B4EAA301C79}"/>
    <hyperlink ref="H147" r:id="rId165" xr:uid="{0E1F54A7-3DAB-4390-9BA7-0CF61596C922}"/>
    <hyperlink ref="H148" r:id="rId166" xr:uid="{1D0FB25A-7D2F-431E-BD6A-41935C351C5E}"/>
    <hyperlink ref="H123" r:id="rId167" xr:uid="{30A7B949-E369-49AC-9937-4AFD1D93BD69}"/>
    <hyperlink ref="H124" r:id="rId168" xr:uid="{FF647514-056B-4768-9B73-9357D7BA7600}"/>
    <hyperlink ref="H125" r:id="rId169" xr:uid="{36C9B0D4-CC37-42F9-9C8F-6CE736E1170A}"/>
    <hyperlink ref="H126" r:id="rId170" xr:uid="{ECD7F954-1BEE-4A2B-8A3A-5555ACE7283D}"/>
    <hyperlink ref="H127" r:id="rId171" xr:uid="{F5E2D848-6ECF-4426-B134-516355D6ACD8}"/>
    <hyperlink ref="H128" r:id="rId172" xr:uid="{FD4AEE7F-B724-412C-9A4D-E9218C85F7B6}"/>
    <hyperlink ref="I123" r:id="rId173" xr:uid="{639C3FEA-642E-4A93-BB5E-7E76A6E209BF}"/>
    <hyperlink ref="I124" r:id="rId174" xr:uid="{9BAA6AE0-506B-4B34-A761-29FBB174BEA4}"/>
    <hyperlink ref="I125" r:id="rId175" xr:uid="{E7831782-2789-431D-8741-24CC6904A2A4}"/>
    <hyperlink ref="I126" r:id="rId176" xr:uid="{D098BEDD-3F90-465F-B8CD-B0FF736B934E}"/>
    <hyperlink ref="I127" r:id="rId177" xr:uid="{C53C422D-B8B7-4502-95BE-9637931004CA}"/>
    <hyperlink ref="I128" r:id="rId178" xr:uid="{BB214742-2A45-4226-B78A-A5D6F793539B}"/>
    <hyperlink ref="I143" r:id="rId179" xr:uid="{0CFAF06F-69E2-45F1-8D45-B77CCE9F0312}"/>
    <hyperlink ref="I145" r:id="rId180" xr:uid="{E77D97CE-58C7-4C48-9E5E-796DCF862D4B}"/>
    <hyperlink ref="I146" r:id="rId181" xr:uid="{47587E25-85F9-4086-94F7-5826ACC0B703}"/>
    <hyperlink ref="I147" r:id="rId182" xr:uid="{90D92296-875A-4434-A481-170E1BC37BD0}"/>
    <hyperlink ref="I148" r:id="rId183" xr:uid="{81FE90FC-1901-4BA3-A9A7-37A9FBAA1F64}"/>
    <hyperlink ref="H152" r:id="rId184" xr:uid="{F83E8F19-6155-4002-8F9C-985F6C8A2279}"/>
    <hyperlink ref="I152" r:id="rId185" xr:uid="{89D3314C-BF82-4859-9B21-953D0FA91315}"/>
    <hyperlink ref="H153" r:id="rId186" xr:uid="{34542A9A-1124-4843-9503-0A433DAB2CF1}"/>
    <hyperlink ref="I153" r:id="rId187" xr:uid="{D6E96481-D38A-4114-AB7E-80F8349BE19C}"/>
    <hyperlink ref="H162" r:id="rId188" xr:uid="{D980221D-54D1-4BC7-AE05-6D65D23B7DF1}"/>
    <hyperlink ref="H164:H170" r:id="rId189" display="IfcPipeSegment" xr:uid="{D8934920-002E-43B1-96DD-DC9DF6C10E33}"/>
    <hyperlink ref="I164" r:id="rId190" xr:uid="{8159DD2D-6F78-4BE6-B064-C593AE9ED4E2}"/>
    <hyperlink ref="I165:I167" r:id="rId191" display="GUTTER" xr:uid="{3549181B-17A5-45AA-8E5E-1F56AC635D53}"/>
    <hyperlink ref="I169" r:id="rId192" xr:uid="{98C4F3E4-62D2-4586-AE52-FAE028424B79}"/>
    <hyperlink ref="I170" r:id="rId193" xr:uid="{E08AECDA-07C3-4C46-BC41-20ACE88A8443}"/>
    <hyperlink ref="I162" r:id="rId194" xr:uid="{45402E29-D560-4CB2-842D-A871CC07BC87}"/>
    <hyperlink ref="H172" r:id="rId195" xr:uid="{38AA6345-C3D2-4A6B-9910-C33A8DC63E94}"/>
    <hyperlink ref="I172" r:id="rId196" xr:uid="{3DA0E4F2-B25C-4366-812A-2C2B986D0649}"/>
    <hyperlink ref="H171" r:id="rId197" xr:uid="{56F85549-2C76-45D4-8038-EFF55F6DFBF3}"/>
    <hyperlink ref="I171" r:id="rId198" xr:uid="{DA3086B0-80E5-4602-B790-FFE9ED820AFD}"/>
    <hyperlink ref="H173" r:id="rId199" xr:uid="{9C246360-A476-49BB-A589-E2DFBE0B26B5}"/>
    <hyperlink ref="I173" r:id="rId200" xr:uid="{BBB43998-DA89-42F7-B1FB-1F0873260350}"/>
    <hyperlink ref="H160" r:id="rId201" xr:uid="{691AC8FE-D972-4D68-947F-C3D0F250CA15}"/>
    <hyperlink ref="I160" r:id="rId202" xr:uid="{C1DCD9DA-7CFF-4333-B97E-C19308CF39B4}"/>
    <hyperlink ref="H159" r:id="rId203" xr:uid="{C55F406E-587B-418A-8D46-CC0360D1A3B0}"/>
    <hyperlink ref="H158" r:id="rId204" xr:uid="{F192C1DB-4E44-4FDC-891D-D53CFB350764}"/>
    <hyperlink ref="H155" r:id="rId205" xr:uid="{EE718BDF-278E-4685-BC10-1B869E02AB44}"/>
    <hyperlink ref="I159" r:id="rId206" xr:uid="{E64437EB-E1D8-48CA-89E9-D117C3CAC2F4}"/>
    <hyperlink ref="I158" r:id="rId207" xr:uid="{DAAFC1A5-717D-4ECF-915E-5F888FBE0211}"/>
    <hyperlink ref="I155" r:id="rId208" xr:uid="{9E0C6CDB-E7FE-4905-AF38-A2718F718E35}"/>
    <hyperlink ref="H154" r:id="rId209" xr:uid="{9034CF70-154F-4B1D-A941-C011B1E7269E}"/>
    <hyperlink ref="H156" r:id="rId210" xr:uid="{55162125-6B36-4742-9348-217B0A0FA7EB}"/>
    <hyperlink ref="I154" r:id="rId211" xr:uid="{15A40E74-7756-4362-A725-4542E4BC0ACB}"/>
    <hyperlink ref="I156" r:id="rId212" xr:uid="{242AB20F-661A-4D7F-8C8A-472DF95913B6}"/>
    <hyperlink ref="H151" r:id="rId213" xr:uid="{57E3E596-9578-4181-8DBB-B5650F46BE2D}"/>
    <hyperlink ref="I151" r:id="rId214" xr:uid="{216B8117-4979-4CD8-B035-85173DF18C61}"/>
    <hyperlink ref="H163" r:id="rId215" xr:uid="{68A55FF7-6996-44AA-A63B-E9746CB315A3}"/>
    <hyperlink ref="I163" r:id="rId216" xr:uid="{73A15559-AD6C-4EA1-BF66-FCF33ADFB4AE}"/>
    <hyperlink ref="H168" r:id="rId217" xr:uid="{7E44CEC7-BDDC-4BA7-B75B-34907FEC38B5}"/>
    <hyperlink ref="I168" r:id="rId218" xr:uid="{413441C0-41A0-4798-B0F0-83084166C68C}"/>
    <hyperlink ref="H209" r:id="rId219" xr:uid="{AD6E9358-0FE5-4974-9BCD-2736284122FB}"/>
    <hyperlink ref="I209" r:id="rId220" xr:uid="{CDF6D237-A21A-4FEE-AE8B-5975DB112DCD}"/>
    <hyperlink ref="I210" r:id="rId221" xr:uid="{14E7A3BD-E622-493A-869E-7952A70E2568}"/>
    <hyperlink ref="I211" r:id="rId222" xr:uid="{C97FED46-C7C5-4AEB-B76D-1E9C350F115A}"/>
    <hyperlink ref="H191" r:id="rId223" xr:uid="{42EB7715-34EE-4932-A018-7F5355C288DF}"/>
    <hyperlink ref="H195" r:id="rId224" xr:uid="{4FFE8D6D-B91D-46BD-B3F0-6D11EC959305}"/>
    <hyperlink ref="H200" r:id="rId225" xr:uid="{5EE4B323-B428-44CF-98B9-2A3B5261EEBA}"/>
    <hyperlink ref="H201" r:id="rId226" xr:uid="{472D66AB-5754-4D5C-AE09-89E7BB887F09}"/>
    <hyperlink ref="H202" r:id="rId227" xr:uid="{4BB90E6D-DDCE-4245-BE67-532881176F60}"/>
    <hyperlink ref="H206" r:id="rId228" xr:uid="{21B7C882-D22F-4A14-B4A6-653FCE8EC253}"/>
    <hyperlink ref="I191" r:id="rId229" xr:uid="{E21E2257-FA49-4E98-89E2-8C021BC6C490}"/>
    <hyperlink ref="I207" r:id="rId230" xr:uid="{8D2C6BF9-7C49-4F5D-8F8A-6E6755D72F68}"/>
    <hyperlink ref="I206" r:id="rId231" xr:uid="{C2971A30-F98A-43CA-BE47-AEACD929FDCE}"/>
    <hyperlink ref="I204" r:id="rId232" xr:uid="{FB7B5C3C-BCDD-494C-A792-8B92C1935F65}"/>
    <hyperlink ref="I201" r:id="rId233" xr:uid="{F3B2EE06-399E-4E5E-84A3-F491F979208C}"/>
    <hyperlink ref="I200" r:id="rId234" xr:uid="{B49D50B1-9868-415B-98F8-A62703CD9EEA}"/>
    <hyperlink ref="I195" r:id="rId235" xr:uid="{BAA41FAB-FAA3-4E61-B602-B9EAC5CFF2F0}"/>
    <hyperlink ref="H176" r:id="rId236" xr:uid="{E9029693-4F8B-46BA-9030-6BDC30285283}"/>
    <hyperlink ref="I176" r:id="rId237" xr:uid="{ADD8544E-7547-4B42-8A22-3EAF2A48AA6A}"/>
    <hyperlink ref="H177" r:id="rId238" xr:uid="{78B90188-8A08-4CE9-A0EB-7FFEBCB69E62}"/>
    <hyperlink ref="I177" r:id="rId239" xr:uid="{6D505872-138F-4E30-8219-74D775133FF4}"/>
    <hyperlink ref="H178" r:id="rId240" xr:uid="{593D7EC9-97BA-4189-9983-E221553E4343}"/>
    <hyperlink ref="I178" r:id="rId241" xr:uid="{0CA040EB-F9B4-4716-BFA7-B9E2ED7D6E05}"/>
    <hyperlink ref="H179" r:id="rId242" xr:uid="{317EA857-C020-45E8-B72C-5B3410A9662E}"/>
    <hyperlink ref="I179" r:id="rId243" xr:uid="{12323160-D0F0-4900-BA58-9AD470250CAE}"/>
    <hyperlink ref="H180" r:id="rId244" xr:uid="{D2798655-FF4E-4C41-8B78-0E562B331329}"/>
    <hyperlink ref="I180" r:id="rId245" xr:uid="{D72C8D69-5D0C-4704-8621-2F84A10A360E}"/>
    <hyperlink ref="H204" r:id="rId246" xr:uid="{AC22134B-1F5B-4568-B204-357FB63FB797}"/>
    <hyperlink ref="H205" r:id="rId247" xr:uid="{6E1D33F9-4F39-4B81-BDD6-0EE8D83300A4}"/>
    <hyperlink ref="I205" r:id="rId248" xr:uid="{8E5367D3-5F83-467F-9A36-47C385D41039}"/>
    <hyperlink ref="H210" r:id="rId249" xr:uid="{0D3A1939-B66B-417E-A7E3-A72BD53D825C}"/>
    <hyperlink ref="H211" r:id="rId250" xr:uid="{7D283FE5-B02D-42A5-8A96-02E6B064E905}"/>
    <hyperlink ref="H212" r:id="rId251" xr:uid="{FBBBAE0F-9C1D-482D-BA7E-2A7017C28B9A}"/>
    <hyperlink ref="H213" r:id="rId252" xr:uid="{218F71CC-9FFC-41EA-AE90-E71F0398815B}"/>
    <hyperlink ref="I212" r:id="rId253" xr:uid="{D6F40674-8406-4C61-9EFE-C8430585540D}"/>
    <hyperlink ref="I213" r:id="rId254" xr:uid="{21B4D1D3-9F85-4514-87DF-24C6D5C10DF3}"/>
    <hyperlink ref="H207" r:id="rId255" xr:uid="{2EA3503C-B357-495D-9693-C62C79F4EFC0}"/>
    <hyperlink ref="H193" r:id="rId256" xr:uid="{C535D0CC-608B-4309-A976-6A5C7D06FC38}"/>
    <hyperlink ref="I193" r:id="rId257" xr:uid="{43395F52-75D1-4D60-9E86-A2683319E283}"/>
    <hyperlink ref="H194" r:id="rId258" xr:uid="{FFE4FFEF-AD04-462A-9A22-48E44178C88A}"/>
    <hyperlink ref="I194" r:id="rId259" xr:uid="{97F36415-3905-446A-A5B2-1BE741D181BF}"/>
    <hyperlink ref="I202" r:id="rId260" xr:uid="{18CB2B3E-B73B-4926-8D54-8F97E9A1936C}"/>
    <hyperlink ref="H196" r:id="rId261" xr:uid="{D5FB44AD-51B5-43AD-BAFB-B112CE6CB0A2}"/>
    <hyperlink ref="I196" r:id="rId262" xr:uid="{A476A60B-FC28-4BD6-81F6-CCCC9A63DF49}"/>
    <hyperlink ref="H197" r:id="rId263" xr:uid="{4FEABC73-5BAB-4BD7-8988-5D80D28DDE3C}"/>
    <hyperlink ref="I197" r:id="rId264" xr:uid="{92716465-9F23-4EC8-96B4-3BB8D0027D88}"/>
    <hyperlink ref="H198" r:id="rId265" xr:uid="{1BDA9042-3EFF-4EA8-9E1A-4A785D17A164}"/>
    <hyperlink ref="I198" r:id="rId266" xr:uid="{190F1AB8-C734-42F0-810A-D28A653A458F}"/>
    <hyperlink ref="H185" r:id="rId267" xr:uid="{6BB65D1B-40AA-4A4A-9304-1EB22C9DFE85}"/>
    <hyperlink ref="I185" r:id="rId268" xr:uid="{4F5EB9D9-8BF4-4FCE-A361-82E3C40D4D64}"/>
    <hyperlink ref="H190" r:id="rId269" xr:uid="{582E1452-9AC4-40F5-855A-F6363EDF4FFA}"/>
    <hyperlink ref="H189" r:id="rId270" xr:uid="{BF8678FC-4000-4351-8382-4DE26E668CDB}"/>
    <hyperlink ref="I190" r:id="rId271" xr:uid="{E4A9E390-AABC-4EF1-9F20-074D7922462F}"/>
    <hyperlink ref="I189" r:id="rId272" xr:uid="{264F34CC-5502-462D-A215-8C60F96F46D9}"/>
    <hyperlink ref="H182" r:id="rId273" xr:uid="{5AB5999B-97DD-46F3-BDB3-AE59596B072E}"/>
    <hyperlink ref="I182" r:id="rId274" xr:uid="{953013E3-5D10-4276-9451-09B8CFC7A9F3}"/>
    <hyperlink ref="I184" r:id="rId275" xr:uid="{8A4ECC3B-9F9C-47AF-B452-7A9CCCFC3C0E}"/>
    <hyperlink ref="H184" r:id="rId276" xr:uid="{41E554CB-0758-4114-8409-15A43B218D35}"/>
    <hyperlink ref="H183" r:id="rId277" xr:uid="{8FFD60A4-532D-4E46-82B4-3E22E7B64BB1}"/>
    <hyperlink ref="I183" r:id="rId278" xr:uid="{80399825-C6A5-484E-B8A4-80BAC7AA1395}"/>
    <hyperlink ref="H186" r:id="rId279" xr:uid="{5962014A-BD15-4689-AC09-9FA7279DCDF7}"/>
    <hyperlink ref="I186" r:id="rId280" xr:uid="{DA13373F-B1F9-4F3A-B155-F16985363C34}"/>
    <hyperlink ref="I188" r:id="rId281" xr:uid="{3D74D474-F45C-4E16-8158-785CA6829A1D}"/>
    <hyperlink ref="H188" r:id="rId282" xr:uid="{B8D1FDE2-CEAE-492B-A017-D6365A7D9231}"/>
    <hyperlink ref="H216" r:id="rId283" xr:uid="{A3D69CC0-E919-4B2A-8400-14C0DC41A16C}"/>
    <hyperlink ref="I216" r:id="rId284" xr:uid="{2BB3B435-B2B8-44ED-899B-3C5CD4EEF1C5}"/>
    <hyperlink ref="I220" r:id="rId285" xr:uid="{C7A15B70-FA48-460D-B696-08B18389663A}"/>
    <hyperlink ref="H221" r:id="rId286" xr:uid="{2CFC086E-9400-4B55-B2C6-4CC84A7A27DB}"/>
    <hyperlink ref="I221" r:id="rId287" xr:uid="{951DF2E0-F106-4428-A7B1-2EA9D24563A6}"/>
    <hyperlink ref="H217" r:id="rId288" xr:uid="{EADF0851-EACD-4DBC-96E7-2F27AEDA3209}"/>
    <hyperlink ref="I217" r:id="rId289" display="USERDEFINED" xr:uid="{72DCE5E8-44B3-4708-88BB-89783E7E1937}"/>
    <hyperlink ref="H219" r:id="rId290" xr:uid="{FEACA736-904E-4E40-A603-3247EE94C094}"/>
    <hyperlink ref="I219" r:id="rId291" xr:uid="{F831DB70-57D1-4194-98D3-BA223EF44C51}"/>
    <hyperlink ref="I223" r:id="rId292" xr:uid="{7B8FBC07-AACF-425F-A7A1-C949B3981FA4}"/>
    <hyperlink ref="I225" r:id="rId293" xr:uid="{BAEAFE6E-4224-4379-A8A5-D91203BCD88B}"/>
    <hyperlink ref="H224" r:id="rId294" xr:uid="{0AE57BBB-BA7A-4EE5-A10C-170CE41CE182}"/>
    <hyperlink ref="I224" r:id="rId295" xr:uid="{CB9E3221-2804-47B0-95F7-C6369B1B30F3}"/>
    <hyperlink ref="I227" r:id="rId296" xr:uid="{A42F7222-6137-4E3D-898E-2119576C7FAC}"/>
    <hyperlink ref="H227" r:id="rId297" xr:uid="{1A129C2F-6310-4BD3-9236-10276C0F2A68}"/>
    <hyperlink ref="H236" r:id="rId298" xr:uid="{8589C923-D011-4D1A-BD6A-4D860A228AC4}"/>
    <hyperlink ref="I236" r:id="rId299" xr:uid="{639556EF-246F-457D-8466-404F33365F60}"/>
    <hyperlink ref="I241" r:id="rId300" xr:uid="{8E6469E4-E74E-47E4-AE86-6CAFE16C403A}"/>
    <hyperlink ref="I245" r:id="rId301" xr:uid="{D2FF6022-339A-473E-A367-60F1AB895047}"/>
    <hyperlink ref="H244" r:id="rId302" xr:uid="{9A3999B5-BA37-48EB-8A01-18060808A1A5}"/>
    <hyperlink ref="I244" r:id="rId303" xr:uid="{B08C5D28-66F7-4F76-952E-37AD9B08F6E8}"/>
    <hyperlink ref="H240" r:id="rId304" xr:uid="{CD8C1395-E548-4B36-A2CA-913BB2F08688}"/>
    <hyperlink ref="I240" r:id="rId305" xr:uid="{8D4CAC1E-4C2C-4D3E-97BB-2DB49AAB4E0D}"/>
    <hyperlink ref="H243" r:id="rId306" xr:uid="{8613FB80-D21E-41BF-8E4F-DF1377C6B302}"/>
    <hyperlink ref="I243" r:id="rId307" xr:uid="{51803596-0365-4F80-A831-C3A5E8C2D03B}"/>
    <hyperlink ref="I242" r:id="rId308" xr:uid="{2B85D38E-75C6-4ED1-81BF-4FE477EA1F3A}"/>
    <hyperlink ref="I252" r:id="rId309" xr:uid="{DCFD8E43-F092-42F4-AF75-6B81043A0AE3}"/>
    <hyperlink ref="I249" r:id="rId310" xr:uid="{FEA338D1-201B-4317-8107-DDA069016CF7}"/>
    <hyperlink ref="I250" r:id="rId311" xr:uid="{3789734C-0C72-42E6-AC46-D9F9FA3F0B24}"/>
    <hyperlink ref="H248" r:id="rId312" xr:uid="{1889224A-5740-4FD6-BBE4-46837B220A79}"/>
    <hyperlink ref="I248" r:id="rId313" xr:uid="{655D3C96-E64D-4EB6-A040-E35C095338EB}"/>
    <hyperlink ref="I247" r:id="rId314" xr:uid="{4D28F07F-0013-4033-9311-A5EDC689D173}"/>
    <hyperlink ref="I251" r:id="rId315" xr:uid="{532DD1E1-682B-499A-92E6-260B5F8BD316}"/>
    <hyperlink ref="I255" r:id="rId316" xr:uid="{25FBB6C8-26BD-41DB-856A-66FC934E2126}"/>
    <hyperlink ref="H254" r:id="rId317" xr:uid="{28082804-74D4-41B2-9EA8-9B16155FFAA6}"/>
    <hyperlink ref="I254" r:id="rId318" xr:uid="{7B121376-2403-4B10-8EC7-0521A5456B91}"/>
    <hyperlink ref="I256" r:id="rId319" xr:uid="{61B0277C-BD56-41D8-9574-4048B7C71790}"/>
    <hyperlink ref="I257" r:id="rId320" xr:uid="{2BE54A6C-3064-487E-B7AD-0FF3DD80E8F2}"/>
    <hyperlink ref="I263" r:id="rId321" xr:uid="{17EEFB88-2ADF-4BA2-88C4-913784392BFA}"/>
    <hyperlink ref="I264" r:id="rId322" xr:uid="{3E4B3D4A-25F5-4883-8AE9-D2854EF5704A}"/>
    <hyperlink ref="I265" r:id="rId323" xr:uid="{F0D5875E-5364-4C1A-B968-CE329F78D750}"/>
    <hyperlink ref="I262" r:id="rId324" xr:uid="{C594016D-5C86-4B1F-8FB1-40FECC5D253E}"/>
    <hyperlink ref="I267" r:id="rId325" display="STAY_CABLE SUSPENSION_CABLE" xr:uid="{472F9EB7-952F-4BBE-AE14-9999E9D99DDE}"/>
    <hyperlink ref="I269" r:id="rId326" xr:uid="{15165688-768B-4F12-8B28-519638795820}"/>
    <hyperlink ref="I270" r:id="rId327" xr:uid="{D6AD41A0-B127-4BD3-A431-7BEEFB733315}"/>
    <hyperlink ref="I268" r:id="rId328" xr:uid="{DF15A805-E559-4822-B8BB-233C48485742}"/>
    <hyperlink ref="H273" r:id="rId329" xr:uid="{9D3D2D1A-4CE3-4B9E-A4D5-72B9F22D5B78}"/>
    <hyperlink ref="I275" r:id="rId330" xr:uid="{9A524500-F848-4E98-9EBC-BC2AC918582D}"/>
    <hyperlink ref="I273" r:id="rId331" xr:uid="{CB5E0B50-F555-4F9B-9949-190A55F772FD}"/>
    <hyperlink ref="H274" r:id="rId332" xr:uid="{91F2F969-F687-4541-9419-C376769F6B94}"/>
    <hyperlink ref="I274" r:id="rId333" xr:uid="{A21AA8C3-50F7-4057-8A18-818F6CAFFC95}"/>
    <hyperlink ref="H272" r:id="rId334" xr:uid="{0DA10046-9F75-46AD-B6B1-F3C7E501BFC1}"/>
    <hyperlink ref="I272" r:id="rId335" xr:uid="{6340329A-8893-445D-91A4-8C15998D8248}"/>
    <hyperlink ref="H278" r:id="rId336" xr:uid="{026C88B5-87ED-4919-AD03-548B57E5B9DD}"/>
    <hyperlink ref="I278" r:id="rId337" xr:uid="{19BEFDEF-53E3-4CA4-B7D6-DBB39EF89D93}"/>
    <hyperlink ref="H277" r:id="rId338" xr:uid="{4F37660B-0E14-4D76-9487-F1C1B5161AFD}"/>
    <hyperlink ref="I277" r:id="rId339" xr:uid="{C1D7B85E-38D2-4AEF-A1D1-CFD844B389B4}"/>
    <hyperlink ref="H218" r:id="rId340" xr:uid="{8B476773-4110-45CD-9C2C-5E4FC2637673}"/>
    <hyperlink ref="I218" r:id="rId341" display="USERDEFINED" xr:uid="{9117BABC-A10C-42D4-BD7C-E93FFF4D5BB3}"/>
    <hyperlink ref="H220" r:id="rId342" xr:uid="{76BD32C9-6D5D-4E92-BFE8-4E8D59D8AEBB}"/>
    <hyperlink ref="H225" r:id="rId343" xr:uid="{01BB568B-7499-4FF4-9198-EF84A1850805}"/>
    <hyperlink ref="H223" r:id="rId344" xr:uid="{5D219999-C987-4BCE-A424-9ABED15FED56}"/>
    <hyperlink ref="H228" r:id="rId345" xr:uid="{5F9E128B-670F-483A-ADEC-F9D22ED29DD8}"/>
    <hyperlink ref="H229" r:id="rId346" xr:uid="{57EEBBDC-677D-4A12-947F-48E899CD1B9D}"/>
    <hyperlink ref="H230" r:id="rId347" xr:uid="{12EF362F-7171-40A5-96CE-89B0FE837AAF}"/>
    <hyperlink ref="H231" r:id="rId348" xr:uid="{5838E09D-32AE-496F-AAE3-04101535B62C}"/>
    <hyperlink ref="H232" r:id="rId349" xr:uid="{C5D05D8A-97FD-4EEF-9287-963BC2DC2D6A}"/>
    <hyperlink ref="H233" r:id="rId350" xr:uid="{C25C6D27-8A01-4CC6-B3C8-A86698F79A2C}"/>
    <hyperlink ref="H234" r:id="rId351" xr:uid="{D9F4EAE6-78DF-465E-9C6C-BE3EF2FE3A14}"/>
    <hyperlink ref="I228" r:id="rId352" xr:uid="{9CE7D100-468F-4083-9604-0B3A031B86C9}"/>
    <hyperlink ref="I229" r:id="rId353" xr:uid="{7811DCFF-68EB-4DDD-9DE5-736263D940AD}"/>
    <hyperlink ref="I230" r:id="rId354" xr:uid="{EDCC1493-4AC2-40FC-8056-9EAE5C2D765E}"/>
    <hyperlink ref="I231" r:id="rId355" xr:uid="{E63C1FB0-CBCD-4D68-BD25-9F54714CACDC}"/>
    <hyperlink ref="I232" r:id="rId356" xr:uid="{62E46CC7-DB16-4BD4-92BF-86D96ACBEAC3}"/>
    <hyperlink ref="I233" r:id="rId357" xr:uid="{F6451F11-7FB8-498F-BE65-344501924943}"/>
    <hyperlink ref="I234" r:id="rId358" xr:uid="{7BED8E6C-46E1-4F94-9289-6D6899CFE671}"/>
    <hyperlink ref="H237" r:id="rId359" xr:uid="{30B2C6EE-FBD1-4850-B4C5-8CAE932EEF5B}"/>
    <hyperlink ref="H238" r:id="rId360" xr:uid="{B0299EE1-41F2-4D11-A221-06C9FCD7F44E}"/>
    <hyperlink ref="I237" r:id="rId361" xr:uid="{F6ECDCE0-A950-48C5-9AE6-FB271E5E3A7B}"/>
    <hyperlink ref="I238" r:id="rId362" xr:uid="{E2308666-CFEB-4847-A939-51393F7AF6A9}"/>
    <hyperlink ref="H241" r:id="rId363" xr:uid="{0EA95149-42D7-401B-A37D-FDDAEBB8D05D}"/>
    <hyperlink ref="H245" r:id="rId364" xr:uid="{063FE8FE-B988-4D57-98C9-B9862E00D8DA}"/>
    <hyperlink ref="H242" r:id="rId365" xr:uid="{A379B5F4-9455-422E-AC5A-966D162D535B}"/>
    <hyperlink ref="H247" r:id="rId366" xr:uid="{395CBED6-4152-4E62-8142-5F8EB3193F85}"/>
    <hyperlink ref="H250" r:id="rId367" xr:uid="{A8097F07-9CF7-48BA-9008-977B5BE9E274}"/>
    <hyperlink ref="H251" r:id="rId368" xr:uid="{9FAAB174-E13A-4E10-9FBF-7A129586567B}"/>
    <hyperlink ref="H252" r:id="rId369" xr:uid="{E220E258-AF3C-4EF3-938D-6E4851ED5C29}"/>
    <hyperlink ref="H249" r:id="rId370" xr:uid="{3A00F743-BAE6-4E1D-9D53-CF6FC2F3C2F9}"/>
    <hyperlink ref="H256" r:id="rId371" xr:uid="{BD494E32-9528-4DBF-AF0A-CD226E59841C}"/>
    <hyperlink ref="H257" r:id="rId372" xr:uid="{7CC76D0C-DD1D-43B7-9E64-C4A11ECAEE34}"/>
    <hyperlink ref="H255" r:id="rId373" xr:uid="{946DC3D6-65FE-4537-886D-FAA63C0422D7}"/>
    <hyperlink ref="I259" r:id="rId374" xr:uid="{0BD60D4E-76CC-4DF1-A6AF-6FF7DBCE0E9B}"/>
    <hyperlink ref="H259" r:id="rId375" xr:uid="{216B195F-A3C2-4092-81A6-D0B34258762C}"/>
    <hyperlink ref="H260" r:id="rId376" xr:uid="{11AB53B5-382A-4262-BBCD-677BABD527F7}"/>
    <hyperlink ref="I260" r:id="rId377" display="ARCH" xr:uid="{DD487362-04EB-41D0-8EC5-61D5A822F0B4}"/>
    <hyperlink ref="H265" r:id="rId378" xr:uid="{E3189FAD-D166-4DF6-8B11-C4B0FB471016}"/>
    <hyperlink ref="H262" r:id="rId379" xr:uid="{07D17B20-086E-4A54-86C2-EC8EF43B56B3}"/>
    <hyperlink ref="H263" r:id="rId380" xr:uid="{407F3E23-C1C9-4AB5-8166-3DFCFA6F27B4}"/>
    <hyperlink ref="H264" r:id="rId381" xr:uid="{459B3BAE-7C7D-464E-B061-5A798ADE3B5E}"/>
    <hyperlink ref="H268" r:id="rId382" xr:uid="{EAF2B1E6-6211-41AB-B971-99ED41949F07}"/>
    <hyperlink ref="H270" r:id="rId383" xr:uid="{0033D5DC-7D57-46A9-A205-77A0EB15A1F6}"/>
    <hyperlink ref="H269" r:id="rId384" xr:uid="{AF663540-1BCA-44ED-BBF0-BE1227CECE5E}"/>
    <hyperlink ref="H267" r:id="rId385" xr:uid="{7DA4DF9E-233F-45E5-B98D-81BE079C5499}"/>
    <hyperlink ref="H275" r:id="rId386" xr:uid="{18B08C4D-FA7E-4257-88F0-E87EEAB25701}"/>
    <hyperlink ref="H414:H415" r:id="rId387" display="IfcEarthworksElement" xr:uid="{DB632C87-F854-4C22-B496-A0E719CD3C19}"/>
    <hyperlink ref="H416" r:id="rId388" xr:uid="{82362504-6FAA-4B23-AC4E-C6FB4C996D2B}"/>
    <hyperlink ref="I416" r:id="rId389" xr:uid="{0B5F277D-6F9B-47A7-B48E-BB21D605ABC9}"/>
    <hyperlink ref="I419" r:id="rId390" xr:uid="{EB090606-D673-43E2-8B02-D12976056E9E}"/>
    <hyperlink ref="I421" r:id="rId391" xr:uid="{C87B25D2-75B3-45A5-BC07-9CA31429D244}"/>
    <hyperlink ref="I477" r:id="rId392" xr:uid="{7EE0DE69-BD68-4956-B267-66FCD3C63E09}"/>
    <hyperlink ref="H431:H432" r:id="rId393" display="IfcTrackElement" xr:uid="{8E0FC45B-271F-4C14-8FC4-E53CCB7E625E}"/>
    <hyperlink ref="H292" r:id="rId394" xr:uid="{268B1E5C-CEBE-4974-A964-29B27C29C565}"/>
    <hyperlink ref="I292" r:id="rId395" xr:uid="{33362FAB-3C9F-40B5-BD43-1AA9A8B1186D}"/>
    <hyperlink ref="I294" r:id="rId396" xr:uid="{828E9D1D-D0D0-4908-8C9C-683B128A67B1}"/>
    <hyperlink ref="H294" r:id="rId397" xr:uid="{95983376-F6F0-4298-8517-120F67258B71}"/>
    <hyperlink ref="I293" r:id="rId398" xr:uid="{961CDA65-4B12-447E-89F5-6098E21D4043}"/>
    <hyperlink ref="I302" r:id="rId399" xr:uid="{9F96507D-484E-410A-BE4D-4F0DA76B441C}"/>
    <hyperlink ref="H302" r:id="rId400" xr:uid="{7869DD69-4B01-4196-B60A-F32C0F7B7DFA}"/>
    <hyperlink ref="I352" r:id="rId401" xr:uid="{BE12B03C-F575-4459-A93F-534B050CA787}"/>
    <hyperlink ref="I354" r:id="rId402" xr:uid="{2D64E3FA-B3DB-450A-AD77-11C58AF3F974}"/>
    <hyperlink ref="H423" r:id="rId403" xr:uid="{4F17A2B3-203F-4770-AA44-80FE33C30209}"/>
    <hyperlink ref="I423" r:id="rId404" xr:uid="{B545928F-0FAB-42D5-82DB-35AA468E6FA1}"/>
    <hyperlink ref="I468" r:id="rId405" display="HALF_SET_OF_BLADES" xr:uid="{01DDA727-CF04-4889-AAF0-00EE1BEA47CD}"/>
    <hyperlink ref="I472" r:id="rId406" display="HALF_SET_OF_BLADES" xr:uid="{E0BBF8EA-6D44-427B-B236-B5D5E0AB0D14}"/>
    <hyperlink ref="H468" r:id="rId407" display="IfcTrackElement" xr:uid="{E59D6C1F-5204-452C-AE06-A5C675BF820E}"/>
    <hyperlink ref="H472" r:id="rId408" display="IfcTrackElement" xr:uid="{140AA931-E221-4256-8B90-D54EF1850B83}"/>
    <hyperlink ref="H281" r:id="rId409" xr:uid="{7F4EE040-0348-4440-9D0A-9BE93B17D7A9}"/>
    <hyperlink ref="I281" r:id="rId410" xr:uid="{2446B42F-8EDD-4537-B39E-F15DA3718C9E}"/>
    <hyperlink ref="H282" r:id="rId411" xr:uid="{8C8DEE64-B8B1-41AD-9920-A6271D04A3C6}"/>
    <hyperlink ref="H283" r:id="rId412" xr:uid="{521AA25A-29BB-4F1A-A88B-382DC4EB1F23}"/>
    <hyperlink ref="H284" r:id="rId413" xr:uid="{B34D32E9-6634-4160-BBF9-1CB140A36318}"/>
    <hyperlink ref="H285" r:id="rId414" xr:uid="{EAB0DA86-C737-414F-9376-E3DA8E17F866}"/>
    <hyperlink ref="H286" r:id="rId415" xr:uid="{39C11C17-7D34-4DED-9644-AC5E567B806E}"/>
    <hyperlink ref="H287" r:id="rId416" xr:uid="{5E0C6C81-0227-4E9F-89B6-DA105BD937DF}"/>
    <hyperlink ref="H288" r:id="rId417" xr:uid="{7A1601AF-139C-4BAF-BE7E-CD4BC4F6FA5B}"/>
    <hyperlink ref="H289" r:id="rId418" xr:uid="{E1AAEAF0-E286-46BB-9301-EB72DECB7C7D}"/>
    <hyperlink ref="H290" r:id="rId419" xr:uid="{82AA2F99-A69F-49C7-A8B2-BA9435025FF1}"/>
    <hyperlink ref="I282" r:id="rId420" xr:uid="{4D43C006-6D44-4E31-A075-B71289F85565}"/>
    <hyperlink ref="I283" r:id="rId421" xr:uid="{9A8B6799-9E71-41F0-8003-03645E4D94F2}"/>
    <hyperlink ref="I284" r:id="rId422" xr:uid="{2FA80AC6-9BB7-4366-9B36-1F6FE61B174F}"/>
    <hyperlink ref="I285" r:id="rId423" xr:uid="{BDA49675-072C-4E08-BD19-84517C0810B5}"/>
    <hyperlink ref="I286" r:id="rId424" xr:uid="{919847E0-6AC2-43C7-A660-C0582B502884}"/>
    <hyperlink ref="I287" r:id="rId425" xr:uid="{FBC5A8DC-DF5E-47A2-A065-169E1B3DD2C8}"/>
    <hyperlink ref="I288" r:id="rId426" xr:uid="{042B05EE-AC1D-433F-9682-AAE3CE6AAC0D}"/>
    <hyperlink ref="I289" r:id="rId427" xr:uid="{29B8DBA0-A27F-4F9C-99D9-BA6E3D987F70}"/>
    <hyperlink ref="I290" r:id="rId428" xr:uid="{631457E9-E600-4AEB-99DA-865B0EC560E9}"/>
    <hyperlink ref="H293" r:id="rId429" xr:uid="{C4C21B34-9821-489E-964E-3E6090BC4F12}"/>
    <hyperlink ref="H295" r:id="rId430" xr:uid="{C9416D63-43EA-4AC5-86F2-27FF504FAA66}"/>
    <hyperlink ref="H296" r:id="rId431" xr:uid="{38FC1E81-F71F-4C01-BFD0-18C72D4516A7}"/>
    <hyperlink ref="H297" r:id="rId432" xr:uid="{FA44A9E4-3E83-4FAE-8568-AAEF10DA6491}"/>
    <hyperlink ref="H298" r:id="rId433" xr:uid="{BAB2AFB8-A5EC-4EDB-A1C8-082A3C6BE7B4}"/>
    <hyperlink ref="H299" r:id="rId434" xr:uid="{5205787D-F452-49D7-BC72-8B25A62EB476}"/>
    <hyperlink ref="H300" r:id="rId435" xr:uid="{09764DCB-DFB5-4E0A-B883-EE071C03A00A}"/>
    <hyperlink ref="I295" r:id="rId436" xr:uid="{E11AD54A-B470-4A97-9EDF-D2AFFC031E0A}"/>
    <hyperlink ref="I296" r:id="rId437" xr:uid="{3E741C42-AFAA-4DC4-9D64-E8C78233442C}"/>
    <hyperlink ref="I297" r:id="rId438" xr:uid="{4804A952-5FD5-4A6A-8454-B2FAA702C7DF}"/>
    <hyperlink ref="I298" r:id="rId439" xr:uid="{F8E5E334-3037-4105-AB09-CB335BA06006}"/>
    <hyperlink ref="I300" r:id="rId440" xr:uid="{3DCBBE05-F442-411F-BB6A-F4C8866F7CE9}"/>
    <hyperlink ref="I299" r:id="rId441" xr:uid="{90A1334E-B052-4BBE-AE35-1193ABB11682}"/>
    <hyperlink ref="I303" r:id="rId442" xr:uid="{172EC63C-ADE2-4976-860C-BB251F951E4E}"/>
    <hyperlink ref="I304" r:id="rId443" xr:uid="{59872827-2014-4BD0-A22D-3E7CEF1C6E71}"/>
    <hyperlink ref="I305" r:id="rId444" xr:uid="{D1515906-2EF2-4D99-AF68-762F78B68303}"/>
    <hyperlink ref="I306" r:id="rId445" xr:uid="{0E3E773D-E881-4C20-8CF1-15EBD1A66E9F}"/>
    <hyperlink ref="I307" r:id="rId446" xr:uid="{5BF54D76-39DB-4CB5-BE52-0CB81159AB37}"/>
    <hyperlink ref="I308" r:id="rId447" xr:uid="{898AE3AA-76EE-4079-A287-935EAB3F807D}"/>
    <hyperlink ref="I309" r:id="rId448" xr:uid="{A4C86648-B851-41B8-907D-E0A9E7A1A41C}"/>
    <hyperlink ref="I310" r:id="rId449" xr:uid="{FE71F964-81EC-42DA-AEFF-DBA0F2B9D021}"/>
    <hyperlink ref="I311" r:id="rId450" xr:uid="{6FB217C5-0C43-4F0C-9E28-91EA284EE77A}"/>
    <hyperlink ref="I312" r:id="rId451" xr:uid="{31C29A4B-C995-4F64-91F8-89B3DA8A067A}"/>
    <hyperlink ref="I313" r:id="rId452" xr:uid="{A60F20F3-EBDA-4375-A854-2EF56CA47C7B}"/>
    <hyperlink ref="I314" r:id="rId453" xr:uid="{DBE57510-3BC0-4239-8EF6-E0C352B65D27}"/>
    <hyperlink ref="I315" r:id="rId454" xr:uid="{59075E87-A943-4E77-91AB-457589D5E29D}"/>
    <hyperlink ref="I316" r:id="rId455" xr:uid="{F6604EFD-E030-41D7-A5DD-CF2718F02DFF}"/>
    <hyperlink ref="I317" r:id="rId456" xr:uid="{8BDC76AC-95DF-447F-A0B6-2E96DC1BAF45}"/>
    <hyperlink ref="I318" r:id="rId457" xr:uid="{F879281D-1CB7-47C0-A006-398239A849FB}"/>
    <hyperlink ref="I319" r:id="rId458" xr:uid="{91D3ED24-5143-43B5-A508-73826EA48434}"/>
    <hyperlink ref="I320" r:id="rId459" xr:uid="{2E0A6C6E-DD7F-40C5-8416-B3DFDC6BBA10}"/>
    <hyperlink ref="I321" r:id="rId460" xr:uid="{06DA1AE7-5B62-47F5-9F79-7190EAD91282}"/>
    <hyperlink ref="I322" r:id="rId461" xr:uid="{EE385060-CCC9-40DF-9F21-BED87EFACF0A}"/>
    <hyperlink ref="I323" r:id="rId462" xr:uid="{41013886-16C7-4F58-A414-7B09C80689E5}"/>
    <hyperlink ref="I324" r:id="rId463" xr:uid="{3FE1B41B-C8EA-4F8B-B30E-4E955C41E496}"/>
    <hyperlink ref="I325" r:id="rId464" xr:uid="{5C080702-C45D-44A3-B3FC-1C46609AED63}"/>
    <hyperlink ref="I326" r:id="rId465" xr:uid="{6567FC74-EC10-4171-A544-C4AB415EC660}"/>
    <hyperlink ref="I327" r:id="rId466" xr:uid="{19DBB49E-BBB4-4F32-9400-0175AE91EBBE}"/>
    <hyperlink ref="I328" r:id="rId467" xr:uid="{168FF0C3-D0FC-4F9A-9BC0-7C3D926A79EE}"/>
    <hyperlink ref="I329" r:id="rId468" xr:uid="{F03C97E5-B3A2-4FD0-BE04-768CFD4FFE0C}"/>
    <hyperlink ref="I330" r:id="rId469" xr:uid="{DFE8E4C9-3107-4F8B-96C2-B865B6C34F50}"/>
    <hyperlink ref="I331" r:id="rId470" xr:uid="{4743A892-F43E-46D6-9F42-ED2A038739F9}"/>
    <hyperlink ref="I332" r:id="rId471" xr:uid="{F3F809DD-9E71-4823-ADC0-5BD2BC670476}"/>
    <hyperlink ref="I333" r:id="rId472" xr:uid="{19E6ABBD-C601-483C-89E0-2F53C1D73C8B}"/>
    <hyperlink ref="I334" r:id="rId473" xr:uid="{4A3019B2-B4B1-4FFB-B9C7-30F2C935CB10}"/>
    <hyperlink ref="I335" r:id="rId474" xr:uid="{77F75D6F-CB3D-40FE-B78F-8246CDC17CA2}"/>
    <hyperlink ref="I336" r:id="rId475" xr:uid="{A872EAF5-631D-4819-9B63-E58C9E238EEE}"/>
    <hyperlink ref="I337" r:id="rId476" xr:uid="{0A4AD497-FE69-49A0-97B9-876C97B3AAA6}"/>
    <hyperlink ref="I338" r:id="rId477" xr:uid="{38F8DB19-32C1-44EA-BE01-4A4A59382980}"/>
    <hyperlink ref="I339" r:id="rId478" xr:uid="{FFBAEB50-7765-482B-8B2B-97B7AE505147}"/>
    <hyperlink ref="I340" r:id="rId479" xr:uid="{4771DA30-2FBF-4419-8D25-C67126E1C785}"/>
    <hyperlink ref="I341" r:id="rId480" xr:uid="{E74B417B-5DCC-488B-8A83-D95FA121708E}"/>
    <hyperlink ref="I342" r:id="rId481" xr:uid="{26800E16-45A1-4EE8-8466-056C24F1B472}"/>
    <hyperlink ref="H303" r:id="rId482" xr:uid="{8D352814-9EBA-448D-9D8C-7583C4F8C57A}"/>
    <hyperlink ref="H304" r:id="rId483" xr:uid="{1FCAE785-007D-453E-8680-7B36CE9055F0}"/>
    <hyperlink ref="H305" r:id="rId484" xr:uid="{E7FF087D-983D-4D59-956A-4B319AA49D0E}"/>
    <hyperlink ref="H306" r:id="rId485" xr:uid="{403B6D75-5E23-4683-8BD8-03D33DB4903C}"/>
    <hyperlink ref="H307" r:id="rId486" xr:uid="{BE202144-529E-4BE3-B263-E9A0896868DA}"/>
    <hyperlink ref="H308" r:id="rId487" xr:uid="{D381A6A2-3634-494D-BD84-EE90E80B0F98}"/>
    <hyperlink ref="H309" r:id="rId488" xr:uid="{5167C66A-7F23-4404-805F-F8B1C08ACEAF}"/>
    <hyperlink ref="H310" r:id="rId489" xr:uid="{BDBDACEF-A8A1-493D-BF8B-A32C95F60E56}"/>
    <hyperlink ref="H311" r:id="rId490" xr:uid="{A3002C54-7BD1-43A5-B060-C56ECBEB0BC0}"/>
    <hyperlink ref="H312" r:id="rId491" xr:uid="{5F8AB301-81DC-45C9-A116-21089901C1ED}"/>
    <hyperlink ref="H313" r:id="rId492" xr:uid="{AF229A69-DB7D-4B75-B6DB-5F93754BB8B4}"/>
    <hyperlink ref="H314" r:id="rId493" xr:uid="{447AB7A5-2523-4F0A-B39B-D5F7037BF01B}"/>
    <hyperlink ref="H315" r:id="rId494" xr:uid="{3C5E1E31-E75C-4561-B1ED-2FA1127357E7}"/>
    <hyperlink ref="H316" r:id="rId495" xr:uid="{0BD4D95A-7DD0-42DC-8C08-5A46441FCF67}"/>
    <hyperlink ref="H317" r:id="rId496" xr:uid="{11B73744-9C80-49DF-96A7-9DC6AE23EEF1}"/>
    <hyperlink ref="H318" r:id="rId497" xr:uid="{7607B7D4-8BA7-40AE-9D23-E5610DB40F22}"/>
    <hyperlink ref="H319" r:id="rId498" xr:uid="{DEADE23E-C243-4CCD-A6A7-DA798DE796A2}"/>
    <hyperlink ref="H320" r:id="rId499" xr:uid="{8DD64ACD-B6B2-47AA-AAAA-BB46155698CD}"/>
    <hyperlink ref="H321" r:id="rId500" xr:uid="{4715F7ED-06B3-464F-8678-CFF655A25902}"/>
    <hyperlink ref="H322" r:id="rId501" xr:uid="{379215CE-3941-458E-B343-3033C82D5097}"/>
    <hyperlink ref="H323" r:id="rId502" xr:uid="{AE8FBE3A-5EAE-4E0C-9DA6-02A070D303A9}"/>
    <hyperlink ref="H324" r:id="rId503" xr:uid="{C796C4DB-0C67-4892-A712-E6725A78E27D}"/>
    <hyperlink ref="H325" r:id="rId504" xr:uid="{A5228C72-496C-4EBF-BF7A-7374B4941977}"/>
    <hyperlink ref="H326" r:id="rId505" xr:uid="{4F6B0D6F-A334-4CF6-B81F-3D9F95B8EC12}"/>
    <hyperlink ref="H327" r:id="rId506" xr:uid="{0FAA7264-3FD2-42B6-8193-0FB72EDAA116}"/>
    <hyperlink ref="H328" r:id="rId507" xr:uid="{2B84B5A2-FD33-480A-9897-09A8A82DADD1}"/>
    <hyperlink ref="H329" r:id="rId508" xr:uid="{4A29B3E0-D639-41B5-B13E-336A5A3AF9F0}"/>
    <hyperlink ref="H330" r:id="rId509" xr:uid="{30C70BAE-0111-4F7C-92EA-7EC89022BD18}"/>
    <hyperlink ref="H331" r:id="rId510" xr:uid="{747FD222-F42E-404A-B149-678A7E321A60}"/>
    <hyperlink ref="H332" r:id="rId511" xr:uid="{6C5A9158-BD53-427C-ABEB-A79F98B97FD8}"/>
    <hyperlink ref="H333" r:id="rId512" xr:uid="{F893F2FE-01CE-47E1-B6DD-14CEE5C74537}"/>
    <hyperlink ref="H334" r:id="rId513" xr:uid="{F50DC212-54A0-4AB4-A2D0-BE6BAAF76932}"/>
    <hyperlink ref="H335" r:id="rId514" xr:uid="{A3B242B8-2A29-4D3A-8125-50FF7B34D147}"/>
    <hyperlink ref="H336" r:id="rId515" xr:uid="{DC3860F3-6C28-45DD-939C-3CDA83AC25FF}"/>
    <hyperlink ref="H337" r:id="rId516" xr:uid="{DDC9BE8E-3A43-4D6D-8315-DD884CF4FF82}"/>
    <hyperlink ref="H338" r:id="rId517" xr:uid="{C707656E-9DEB-4715-BFCD-DE0FF34B7948}"/>
    <hyperlink ref="H339" r:id="rId518" xr:uid="{D95DF5E1-78F5-492F-A8EF-D2632CC02824}"/>
    <hyperlink ref="H340" r:id="rId519" xr:uid="{C6E84737-F59D-4901-B8C9-AD90EA553236}"/>
    <hyperlink ref="H341" r:id="rId520" xr:uid="{1017057B-70E3-4B0A-A602-41690C73D40B}"/>
    <hyperlink ref="H342" r:id="rId521" xr:uid="{B9E049E0-386A-4A1B-A9A0-72918021F2B3}"/>
    <hyperlink ref="I346" r:id="rId522" xr:uid="{1D37442F-A9BD-4615-BC01-2CF8DF4669B0}"/>
    <hyperlink ref="I347" r:id="rId523" xr:uid="{70B818FA-A877-4DF1-81C6-E0F35EEBC241}"/>
    <hyperlink ref="I348" r:id="rId524" xr:uid="{EE4EBFF8-36C9-425E-8F04-079B0875783F}"/>
    <hyperlink ref="I349" r:id="rId525" xr:uid="{D7281250-2DCA-48D9-8B37-6EAB7EFC9BBC}"/>
    <hyperlink ref="I350" r:id="rId526" xr:uid="{EF55BCFB-CEF9-468E-9376-5AFD669C129B}"/>
    <hyperlink ref="I360" r:id="rId527" xr:uid="{14989057-EEBE-4784-8DA3-C4FFCB4C2D89}"/>
    <hyperlink ref="I353" r:id="rId528" xr:uid="{4ECBE73A-33A5-47ED-BE0B-856D7DF73084}"/>
    <hyperlink ref="H362" r:id="rId529" xr:uid="{5383A4A2-0413-4376-83F6-16813EC542E7}"/>
    <hyperlink ref="H363" r:id="rId530" xr:uid="{C12486C5-0278-4BDD-9993-0BFB935A1E1D}"/>
    <hyperlink ref="H364" r:id="rId531" xr:uid="{F8AEAE06-3755-46D3-B64A-EAD0BD65B5B8}"/>
    <hyperlink ref="H365" r:id="rId532" xr:uid="{963B1B80-1FCB-478A-BC20-FC560FEE0E58}"/>
    <hyperlink ref="H366" r:id="rId533" xr:uid="{8F6BBBC0-C3F1-49FE-B8B8-B7F35B35AA9C}"/>
    <hyperlink ref="H367" r:id="rId534" xr:uid="{D61E420D-4091-4876-A61A-25020C453179}"/>
    <hyperlink ref="H368" r:id="rId535" xr:uid="{6634129B-D366-4C05-9CC6-ECAE41380C69}"/>
    <hyperlink ref="H369" r:id="rId536" xr:uid="{9B3BF17C-28EC-4150-A6AF-A10822B6B298}"/>
    <hyperlink ref="H370" r:id="rId537" xr:uid="{234FCB33-4369-4710-82C8-83C3EE388A0F}"/>
    <hyperlink ref="H371" r:id="rId538" xr:uid="{AE09EE5D-5332-49A3-B081-6E02E2211696}"/>
    <hyperlink ref="H372" r:id="rId539" xr:uid="{C8AF1742-D4B6-48A8-8B00-8BA3FCC10BF8}"/>
    <hyperlink ref="H373" r:id="rId540" xr:uid="{7B4DDE9B-415E-4FD4-B1DB-28EBF84C7E58}"/>
    <hyperlink ref="H374" r:id="rId541" xr:uid="{1332FACB-2677-43BB-BDFE-46A941DFC329}"/>
    <hyperlink ref="H375" r:id="rId542" xr:uid="{6F9700BE-13E2-4CD8-A914-07EB8A6EDA8C}"/>
    <hyperlink ref="H376" r:id="rId543" xr:uid="{39D9A2CD-29CC-4DCC-BA64-BD9857044AAB}"/>
    <hyperlink ref="H377" r:id="rId544" xr:uid="{8D5F9F8F-3B5B-42C1-A884-269CFDF515CF}"/>
    <hyperlink ref="H378" r:id="rId545" xr:uid="{ED643164-B0FC-4D52-9496-F6FE6A569C2F}"/>
    <hyperlink ref="H379" r:id="rId546" xr:uid="{A88EF269-271F-4410-B0EC-9F7C0E7392D9}"/>
    <hyperlink ref="H380" r:id="rId547" xr:uid="{CD7D8DD2-B49A-46EB-8C9C-64AA049E4271}"/>
    <hyperlink ref="H381" r:id="rId548" xr:uid="{D4DA35B7-5429-4085-A1A1-6EF3D5E81D1F}"/>
    <hyperlink ref="H382" r:id="rId549" xr:uid="{A6188A6A-F37A-473E-95E4-2E220B6D4DC1}"/>
    <hyperlink ref="H383" r:id="rId550" xr:uid="{5A86A23A-6C1D-4870-BE76-45BD909BB6AD}"/>
    <hyperlink ref="H384" r:id="rId551" xr:uid="{32C00BB2-1D12-4B0C-89C7-F8A6758402C8}"/>
    <hyperlink ref="H385" r:id="rId552" xr:uid="{5F44E2D7-22FC-427A-B467-D56ED3DD37D8}"/>
    <hyperlink ref="H386" r:id="rId553" xr:uid="{B12466C1-2F4A-44D2-A56D-D088358804E0}"/>
    <hyperlink ref="H387" r:id="rId554" xr:uid="{E6BD8AB3-0CAC-4313-BD98-DE77688CEC53}"/>
    <hyperlink ref="H388" r:id="rId555" xr:uid="{FD445204-2E52-4AE6-8790-D7E7EDA6F5A1}"/>
    <hyperlink ref="H389" r:id="rId556" xr:uid="{135D1243-B764-4572-9274-026A18EAAB1F}"/>
    <hyperlink ref="H390" r:id="rId557" xr:uid="{EF58B33B-8143-44AD-9807-B82B6A7327D1}"/>
    <hyperlink ref="H391" r:id="rId558" xr:uid="{55F8E2EA-162C-407C-BE12-BFE581651028}"/>
    <hyperlink ref="H392" r:id="rId559" xr:uid="{388C6961-5A6A-43CC-81E5-D0873352AC8E}"/>
    <hyperlink ref="H393" r:id="rId560" xr:uid="{65B780B6-FFF2-4141-A207-E617D58C49C6}"/>
    <hyperlink ref="H394" r:id="rId561" xr:uid="{6BB047AF-AA69-4E25-977C-EDB4EEC7DFFA}"/>
    <hyperlink ref="H395" r:id="rId562" xr:uid="{EF78D1AE-ECB3-4E3E-B05E-566BFA583237}"/>
    <hyperlink ref="H396" r:id="rId563" xr:uid="{4C239191-E024-4DED-8369-5FB0A517778B}"/>
    <hyperlink ref="H397" r:id="rId564" xr:uid="{FCB6ED0A-B06A-4A8B-8E02-835BA67921E4}"/>
    <hyperlink ref="H398" r:id="rId565" xr:uid="{6DFDC306-FC04-4408-A476-7897B601C696}"/>
    <hyperlink ref="H399" r:id="rId566" xr:uid="{30BF64F0-1E4A-493B-85A9-FAA7B4D113ED}"/>
    <hyperlink ref="H400" r:id="rId567" xr:uid="{AA2C8F05-0A9F-478E-AE25-684CE5EE9702}"/>
    <hyperlink ref="H401" r:id="rId568" xr:uid="{6CBC8D65-C04A-4939-8926-C458ADCE7FA1}"/>
    <hyperlink ref="H402" r:id="rId569" xr:uid="{E1FF523C-06A2-471A-9B84-5EDAEB4B8BBC}"/>
    <hyperlink ref="H403" r:id="rId570" xr:uid="{3B008125-63B1-48F6-927B-9800DCB555FD}"/>
    <hyperlink ref="H404" r:id="rId571" xr:uid="{7C9CE56D-ED0A-4C7B-A5FB-03FD9A4DB11D}"/>
    <hyperlink ref="H405" r:id="rId572" xr:uid="{975F9B7A-D4D6-4FD2-A68A-152E8A8DF5C1}"/>
    <hyperlink ref="H406" r:id="rId573" xr:uid="{C8C45E62-F282-45CB-B275-2DAAA6673A88}"/>
    <hyperlink ref="H407" r:id="rId574" xr:uid="{C8356D66-7140-4E91-BCA6-A12A0FE55167}"/>
    <hyperlink ref="H408" r:id="rId575" xr:uid="{88DB905C-7F28-4CC1-A709-0ECF3494C3EB}"/>
    <hyperlink ref="H409" r:id="rId576" xr:uid="{625B811D-2D1A-44C8-9293-EB9A9767C733}"/>
    <hyperlink ref="H410" r:id="rId577" xr:uid="{EA974799-D72D-49D0-8633-7C8991A16498}"/>
    <hyperlink ref="H411" r:id="rId578" xr:uid="{6694C18B-3788-4278-95EF-17B50837A3CB}"/>
    <hyperlink ref="H412" r:id="rId579" xr:uid="{423A64F3-1C1B-4DA6-BDE0-B787A04B1170}"/>
    <hyperlink ref="I362" r:id="rId580" xr:uid="{E072F33E-D72B-44A7-8CC1-18EDB3498510}"/>
    <hyperlink ref="I363" r:id="rId581" xr:uid="{1712A60E-1CB9-4AAC-9E21-EB5D5A3FEC14}"/>
    <hyperlink ref="I364" r:id="rId582" xr:uid="{8DCD07BD-91AB-4CF5-96D6-473ABCF8721B}"/>
    <hyperlink ref="I365" r:id="rId583" xr:uid="{AB1066B5-7592-429F-A927-E7C36BE7976B}"/>
    <hyperlink ref="I366" r:id="rId584" xr:uid="{8D62F174-91ED-4F17-91CF-393E967EDB19}"/>
    <hyperlink ref="I367" r:id="rId585" xr:uid="{BCF6433C-7833-495A-A618-9CB06BC6D847}"/>
    <hyperlink ref="I368" r:id="rId586" xr:uid="{EAF01734-78A0-4D95-ADF2-19FE6CED2DB7}"/>
    <hyperlink ref="I369" r:id="rId587" xr:uid="{53227B11-E9E5-4C07-9B7B-5B38AFD886E4}"/>
    <hyperlink ref="I370" r:id="rId588" xr:uid="{530E0911-4E35-4881-915C-97E9942A38BF}"/>
    <hyperlink ref="I371" r:id="rId589" xr:uid="{2850185A-B2A9-47E5-81EA-518373A55508}"/>
    <hyperlink ref="I372" r:id="rId590" xr:uid="{9885F10F-C4BC-49CF-BC81-C85B64D86D96}"/>
    <hyperlink ref="I373" r:id="rId591" xr:uid="{17E2404C-F2EF-458A-A46C-9589FF0CA2B4}"/>
    <hyperlink ref="I374" r:id="rId592" xr:uid="{F8F96F83-D4BA-467E-893B-A8B8C50F7B25}"/>
    <hyperlink ref="I375" r:id="rId593" xr:uid="{7853ED6C-45FB-4CF0-9B58-BC9694FF2F39}"/>
    <hyperlink ref="I376" r:id="rId594" xr:uid="{122CBC37-0BEB-4D79-BC12-BCCE74C38A74}"/>
    <hyperlink ref="I377" r:id="rId595" xr:uid="{66A2659D-39B0-41FF-86C3-17F2B33CCA12}"/>
    <hyperlink ref="I378" r:id="rId596" xr:uid="{2332C5CB-2BA7-4280-BF22-03B4CCC5BB36}"/>
    <hyperlink ref="I379" r:id="rId597" xr:uid="{FC919EDF-10FA-4BE0-A108-AA3D2CFF2160}"/>
    <hyperlink ref="I380" r:id="rId598" xr:uid="{34D0F6A8-B0E6-4ACD-815F-231DEDEB6700}"/>
    <hyperlink ref="I381" r:id="rId599" xr:uid="{8CFE9C5F-D930-4EF8-9B80-9F989D619FBF}"/>
    <hyperlink ref="I382" r:id="rId600" xr:uid="{32886C64-4F12-4115-B225-203D9D787DC7}"/>
    <hyperlink ref="I383" r:id="rId601" xr:uid="{1845EC71-C691-4C18-9429-18CA391F290D}"/>
    <hyperlink ref="I384" r:id="rId602" xr:uid="{FD7BC95B-9E15-4662-A7C6-3E2980A7B336}"/>
    <hyperlink ref="I385" r:id="rId603" xr:uid="{D495BA0C-CD12-4EE9-99D8-F6E94D9385F0}"/>
    <hyperlink ref="I386" r:id="rId604" xr:uid="{B071641C-54BD-48FF-8D13-166131A18359}"/>
    <hyperlink ref="I387" r:id="rId605" xr:uid="{5BA53C20-767B-489E-9CC3-93D9D6CFE34C}"/>
    <hyperlink ref="I388" r:id="rId606" xr:uid="{D8F39F76-0D06-45F0-80FC-42E2BC3B772E}"/>
    <hyperlink ref="I389" r:id="rId607" xr:uid="{A5B6DCFA-DC2B-4BBB-8CA1-D21CBA6A19DB}"/>
    <hyperlink ref="I390" r:id="rId608" xr:uid="{F07AB5EB-B5F0-42AA-A673-07EE43748B09}"/>
    <hyperlink ref="I391" r:id="rId609" xr:uid="{D6A912D0-F1B8-44A7-9021-EE04B0F5A7D4}"/>
    <hyperlink ref="I392" r:id="rId610" xr:uid="{AA2E489C-2F74-4CA9-8415-C000D60F0146}"/>
    <hyperlink ref="I393" r:id="rId611" xr:uid="{87CBB1CB-CA1D-45C2-8D53-CB51457D0E3B}"/>
    <hyperlink ref="I394" r:id="rId612" xr:uid="{61A2BD9D-CF8C-4E5D-A69F-1D1D790473C2}"/>
    <hyperlink ref="I395" r:id="rId613" xr:uid="{C774E951-A3EE-4B05-990F-31A6E051B6FC}"/>
    <hyperlink ref="I396" r:id="rId614" xr:uid="{B892202E-55FF-48D2-A581-4413753A728C}"/>
    <hyperlink ref="I397" r:id="rId615" xr:uid="{33C97E90-F027-492A-A5CD-45EAE0586C0F}"/>
    <hyperlink ref="I398" r:id="rId616" xr:uid="{CC728D5C-57A2-4B5D-8239-A30568A970D2}"/>
    <hyperlink ref="I399" r:id="rId617" xr:uid="{480096D4-94CA-46F9-A66B-8FFD7285CD2B}"/>
    <hyperlink ref="I400" r:id="rId618" xr:uid="{9657FA84-2072-4224-A9F2-3B2A25E3DA58}"/>
    <hyperlink ref="I401" r:id="rId619" xr:uid="{6E2A1A15-442D-4AA3-A8D6-E6BA84BD703E}"/>
    <hyperlink ref="I402" r:id="rId620" xr:uid="{201596B0-3909-48A6-8C05-6AE8323DADC4}"/>
    <hyperlink ref="I403" r:id="rId621" xr:uid="{C2318979-1888-43C6-A65D-A39A8E36F7C4}"/>
    <hyperlink ref="I404" r:id="rId622" xr:uid="{DF889EBD-C3A2-4C28-B2D9-330E04BCAFFF}"/>
    <hyperlink ref="I405" r:id="rId623" xr:uid="{4D5C7EFB-26DA-441A-8677-8EE455EE17A7}"/>
    <hyperlink ref="I406" r:id="rId624" xr:uid="{84807D69-F10B-470F-9023-3A57FA00F736}"/>
    <hyperlink ref="I407" r:id="rId625" xr:uid="{C46A1138-3C4D-4527-B450-569D6B391A4A}"/>
    <hyperlink ref="I408" r:id="rId626" xr:uid="{D9D348D2-E714-4E4E-A709-5E8749186EE6}"/>
    <hyperlink ref="I409" r:id="rId627" xr:uid="{96A18B2B-FB49-44B0-BCBF-CDC28BD6C8F2}"/>
    <hyperlink ref="I410" r:id="rId628" xr:uid="{5FA696C6-5083-4BCB-8738-2CE25BF80502}"/>
    <hyperlink ref="I411" r:id="rId629" xr:uid="{AC52D995-44DD-4543-A42C-D18D32B56529}"/>
    <hyperlink ref="I412" r:id="rId630" xr:uid="{CE3764D7-E69F-4C48-BB3C-FB8CB5C3FFDC}"/>
    <hyperlink ref="H361" r:id="rId631" xr:uid="{73579F7C-8F9D-4722-AA74-5A38D6054124}"/>
    <hyperlink ref="I361" r:id="rId632" xr:uid="{CF4CA40A-7AD2-4299-832D-191E248A2B15}"/>
    <hyperlink ref="H346" r:id="rId633" xr:uid="{5DB71CE3-554C-44AC-95A3-AF06FD656CDA}"/>
    <hyperlink ref="H347" r:id="rId634" xr:uid="{0C50879B-8728-4177-9832-FFD2403E6D6D}"/>
    <hyperlink ref="H348" r:id="rId635" xr:uid="{A09393D1-61EA-4053-957E-83E00D5A3394}"/>
    <hyperlink ref="H349" r:id="rId636" xr:uid="{F7DB9B12-A3E4-4423-801A-C36F8D129B51}"/>
    <hyperlink ref="H350" r:id="rId637" xr:uid="{3958592C-214B-4087-9248-53ED9900EA7F}"/>
    <hyperlink ref="H360" r:id="rId638" xr:uid="{7811BFE2-A3CB-4230-B9AD-2FC1AE1DE09E}"/>
    <hyperlink ref="I355" r:id="rId639" xr:uid="{45621841-B452-4518-929F-9E6EA5E96A25}"/>
    <hyperlink ref="I356:I358" r:id="rId640" display="BOLT" xr:uid="{A8B6076E-F049-4035-AB5C-82BB5D1DBE9D}"/>
    <hyperlink ref="I359" r:id="rId641" xr:uid="{B42DB169-88B9-48B1-89E2-A833112B0D51}"/>
    <hyperlink ref="I351" r:id="rId642" xr:uid="{019B580C-2D40-41F9-80AD-AA901073841E}"/>
    <hyperlink ref="H351" r:id="rId643" xr:uid="{92D6D4A0-4F82-4AE0-92F1-4EE3B92DECD4}"/>
    <hyperlink ref="H414" r:id="rId644" xr:uid="{D4CEA862-BDAC-40E8-982B-57402FB1A7C3}"/>
    <hyperlink ref="H415" r:id="rId645" xr:uid="{A9D0D470-664A-4BA8-B983-2185528E4EC2}"/>
    <hyperlink ref="H419" r:id="rId646" xr:uid="{6419E84D-B3EA-44B2-9838-AAFC9CE22292}"/>
    <hyperlink ref="H418" r:id="rId647" xr:uid="{2B479E72-B7F9-48D9-99D7-12103F23AC66}"/>
    <hyperlink ref="H420" r:id="rId648" xr:uid="{1C88F1DF-05FF-40D4-88C4-E88DA0235FFE}"/>
    <hyperlink ref="I418" r:id="rId649" xr:uid="{2077A616-9B74-4C27-97F6-3191DE2BA15B}"/>
    <hyperlink ref="I420" r:id="rId650" xr:uid="{1576F8C9-DB83-4766-99FD-F02EE27A09EF}"/>
    <hyperlink ref="H352" r:id="rId651" xr:uid="{2C34D549-D00D-42FA-908E-4FF85949BDF9}"/>
    <hyperlink ref="H353" r:id="rId652" xr:uid="{2122D37A-BA8D-4C08-8725-3E0613A83368}"/>
    <hyperlink ref="H354" r:id="rId653" xr:uid="{27B39F3D-6F6F-4670-8E54-32B7EC257807}"/>
    <hyperlink ref="H355" r:id="rId654" xr:uid="{1646D590-25C1-42BB-B586-2F1967761F5E}"/>
    <hyperlink ref="H356" r:id="rId655" xr:uid="{EEC7DCC2-A51A-4660-9C3D-E7B5C9803AD4}"/>
    <hyperlink ref="H357" r:id="rId656" xr:uid="{4EF27401-187B-4F96-A852-1031E7943D29}"/>
    <hyperlink ref="H358" r:id="rId657" xr:uid="{87651B44-FB51-452A-9FDC-31C7A4914FA8}"/>
    <hyperlink ref="H359" r:id="rId658" xr:uid="{A6BA74CC-9D0E-4425-B7A4-47E2478283F1}"/>
    <hyperlink ref="H421" r:id="rId659" xr:uid="{D56C5024-D0F4-4FA6-9118-E16DAB05C8CD}"/>
    <hyperlink ref="I422" r:id="rId660" xr:uid="{8C322F14-0A28-4016-8478-1F68C3BE8715}"/>
    <hyperlink ref="H422" r:id="rId661" xr:uid="{2A98FB99-D446-4162-85D4-F6F5A023C87F}"/>
    <hyperlink ref="H424" r:id="rId662" xr:uid="{A3997765-AD23-4796-BF01-3C180E5D9C49}"/>
    <hyperlink ref="H425" r:id="rId663" xr:uid="{16CF8341-0610-4305-96CD-FA32421FD111}"/>
    <hyperlink ref="H426" r:id="rId664" xr:uid="{2BF7E4C3-23D5-42C5-A55A-37A45F041B38}"/>
    <hyperlink ref="I424" r:id="rId665" xr:uid="{A4399918-8CBE-403A-8AA5-4E71225FAA74}"/>
    <hyperlink ref="I425" r:id="rId666" xr:uid="{7F3516D8-4F8B-450F-95E5-4A090AC7C719}"/>
    <hyperlink ref="I426" r:id="rId667" xr:uid="{B4DBBEF2-0F6E-47EC-99EA-1935FF347EBE}"/>
    <hyperlink ref="H427" r:id="rId668" xr:uid="{B03B797C-6FBF-4945-BDCA-9310FBE96886}"/>
    <hyperlink ref="I427" r:id="rId669" xr:uid="{6EF0D3F2-15E8-468E-B4B8-DE11738AD6E1}"/>
    <hyperlink ref="H428" r:id="rId670" xr:uid="{EA795010-EBF2-491F-8B35-D3F9148F0CE6}"/>
    <hyperlink ref="I428" r:id="rId671" xr:uid="{8CB8D5B4-FEE8-4A00-A368-9A00D9E234C4}"/>
    <hyperlink ref="H433" r:id="rId672" xr:uid="{978EC61E-AC04-4A95-AD75-9DD2813D685F}"/>
    <hyperlink ref="I433" r:id="rId673" xr:uid="{C495935A-0A3A-45AC-8BB4-2031B606310A}"/>
    <hyperlink ref="I429" r:id="rId674" xr:uid="{7245F5ED-188B-4BF4-BF42-532CF3B3047C}"/>
    <hyperlink ref="H429" r:id="rId675" xr:uid="{685A4A77-F4A1-4308-9B8E-F5833A88A9D9}"/>
    <hyperlink ref="H430" r:id="rId676" xr:uid="{B4E05675-4FA6-4319-A4F6-736CBC598CD5}"/>
    <hyperlink ref="I430" r:id="rId677" xr:uid="{ACA03719-A953-4849-AE3F-DA5DD71372E0}"/>
    <hyperlink ref="I431" r:id="rId678" xr:uid="{390E24DA-BCFA-461D-9DE1-8EC1B969D599}"/>
    <hyperlink ref="H431" r:id="rId679" xr:uid="{C99F50B4-1268-43B9-8CDC-D68C6B2F4588}"/>
    <hyperlink ref="H432" r:id="rId680" xr:uid="{0A740AD8-574C-400E-A332-0412B3E181DC}"/>
    <hyperlink ref="I432" r:id="rId681" xr:uid="{9F78BF32-F98F-4621-A247-63AE233DEAA6}"/>
    <hyperlink ref="H434" r:id="rId682" xr:uid="{F7364D8D-F6B5-482E-A74A-80E6A5DCFAA2}"/>
    <hyperlink ref="I434" r:id="rId683" xr:uid="{41914EA0-6344-4FCD-AAFA-F2D1BCF869D7}"/>
    <hyperlink ref="H436" r:id="rId684" xr:uid="{FBB70256-B845-403F-9245-AC310432BEFA}"/>
    <hyperlink ref="I436" r:id="rId685" xr:uid="{5A6E2A41-CC04-431D-AF09-43A4632F41B7}"/>
    <hyperlink ref="H437" r:id="rId686" xr:uid="{BBDCCCCA-B7D9-45F8-A18B-ADA87169FAF3}"/>
    <hyperlink ref="H438" r:id="rId687" xr:uid="{D7B73226-38A6-4538-846F-3C26E4CEBF34}"/>
    <hyperlink ref="H439" r:id="rId688" xr:uid="{C8242138-C4BA-4EF9-B124-48DE74BDDF72}"/>
    <hyperlink ref="H440" r:id="rId689" xr:uid="{25CBDB3A-4571-4E64-82FC-16B437906A94}"/>
    <hyperlink ref="H441" r:id="rId690" xr:uid="{137E5622-E823-4555-B415-08F75922CF78}"/>
    <hyperlink ref="H442" r:id="rId691" xr:uid="{8F8774B9-660F-4939-84C6-D9B525B88B2B}"/>
    <hyperlink ref="H443" r:id="rId692" xr:uid="{062D8CFD-7D73-434E-997F-DE80D28F4283}"/>
    <hyperlink ref="H444" r:id="rId693" xr:uid="{FC705AE9-7B90-4F15-908F-42D022046015}"/>
    <hyperlink ref="H445" r:id="rId694" xr:uid="{5A28AE7F-A1CF-43D8-8DDC-222DC1565D65}"/>
    <hyperlink ref="H446" r:id="rId695" xr:uid="{F4120998-DA7D-468F-BE6B-289AB8CD2E98}"/>
    <hyperlink ref="H447" r:id="rId696" xr:uid="{E697D184-6714-4121-A193-93A4CB0A96D7}"/>
    <hyperlink ref="H448" r:id="rId697" xr:uid="{332F5E83-752A-46A4-BE99-865DF7B991DD}"/>
    <hyperlink ref="H449" r:id="rId698" xr:uid="{F8948B76-80C4-43D2-AB3A-734BCABD0CCA}"/>
    <hyperlink ref="H450" r:id="rId699" xr:uid="{8B6D0BEE-B8E4-4604-982C-2828795764BE}"/>
    <hyperlink ref="H451" r:id="rId700" xr:uid="{73EC749B-A8E3-4055-B6D2-B50AEC0F4C35}"/>
    <hyperlink ref="H452" r:id="rId701" xr:uid="{1A1BEA33-F6A2-4957-9C32-B63F6ABA6266}"/>
    <hyperlink ref="I437" r:id="rId702" xr:uid="{B8304C82-9AB3-4770-820C-9627DF8105E1}"/>
    <hyperlink ref="I438" r:id="rId703" xr:uid="{A37B4C7C-C907-4E0F-AC4A-C6644758A78D}"/>
    <hyperlink ref="I439" r:id="rId704" xr:uid="{0A5EC7E7-E200-4DEE-90A8-F8C88A6BEB22}"/>
    <hyperlink ref="I440" r:id="rId705" xr:uid="{2F38B627-B537-4446-8C30-00992B365019}"/>
    <hyperlink ref="I441" r:id="rId706" xr:uid="{11BB67B4-EF86-4F54-A5AD-64296505CA0C}"/>
    <hyperlink ref="I442" r:id="rId707" xr:uid="{D97904CE-C158-4DB5-8E35-DB9A1644580D}"/>
    <hyperlink ref="I443" r:id="rId708" xr:uid="{FFDE376D-9251-40C9-A500-83E3B3F8F853}"/>
    <hyperlink ref="I444" r:id="rId709" xr:uid="{5F6B5801-7B9A-4AD7-B565-3CA86F9D176B}"/>
    <hyperlink ref="I445" r:id="rId710" xr:uid="{7BC36923-EE5F-4EC3-990E-64A47C3D9983}"/>
    <hyperlink ref="I446" r:id="rId711" xr:uid="{CE5DD1B9-1BE5-4AE6-BA53-91D3C81A28DB}"/>
    <hyperlink ref="I447" r:id="rId712" xr:uid="{9E071A3D-9051-4F31-8EEC-5600EC41E27D}"/>
    <hyperlink ref="I448" r:id="rId713" xr:uid="{8518F6D6-0121-4F39-BDC2-8FE768F88E29}"/>
    <hyperlink ref="I449" r:id="rId714" xr:uid="{60904423-D515-4D19-BAD2-A71EF6375F28}"/>
    <hyperlink ref="I450" r:id="rId715" xr:uid="{6B6CC033-34B0-4D08-9CCD-BCEFD4C1B59A}"/>
    <hyperlink ref="I451" r:id="rId716" xr:uid="{C48CA686-B7E0-40D9-9CE4-E9EC086F6363}"/>
    <hyperlink ref="I452" r:id="rId717" xr:uid="{E5675908-4A95-4444-858B-35C3896F479F}"/>
    <hyperlink ref="H460" r:id="rId718" xr:uid="{58EED687-47D3-49EC-81A6-1E6EDE1BDE50}"/>
    <hyperlink ref="I460" r:id="rId719" display="USERDEFINED" xr:uid="{AC1DB890-491A-481C-9AB3-C02B238C3D20}"/>
    <hyperlink ref="H461" r:id="rId720" xr:uid="{0FA4F4D1-8F84-4FA1-A889-FDF2029E8823}"/>
    <hyperlink ref="I461" r:id="rId721" display="USERDEFINED" xr:uid="{4BF95281-99CF-4495-A666-024F6524AD46}"/>
    <hyperlink ref="H462" r:id="rId722" xr:uid="{1E8B92BB-2936-4C93-90EC-BC0DCE2A0394}"/>
    <hyperlink ref="I462" r:id="rId723" xr:uid="{7B865171-AC6F-4E03-844F-230370A10726}"/>
    <hyperlink ref="H466" r:id="rId724" xr:uid="{53FCCFEE-D70C-4C24-BC7B-343F598A80C8}"/>
    <hyperlink ref="I466" r:id="rId725" xr:uid="{DF807D8F-73F6-4A1D-8BA6-7961576D4EA0}"/>
    <hyperlink ref="H453" r:id="rId726" xr:uid="{3CEC4073-EAF0-4768-A6F5-F04278A5B106}"/>
    <hyperlink ref="H454" r:id="rId727" xr:uid="{36EDF9CF-9030-4BBF-B5B2-00E6D8C28C4E}"/>
    <hyperlink ref="H455" r:id="rId728" xr:uid="{B5708F48-CCEE-4018-AFA7-5A1A5F02EB5B}"/>
    <hyperlink ref="H456" r:id="rId729" xr:uid="{27311ACE-FDFB-45EA-81D9-75275CF770B4}"/>
    <hyperlink ref="H457" r:id="rId730" xr:uid="{191D41F8-6D31-4DA1-90F4-6058305D0B04}"/>
    <hyperlink ref="H458" r:id="rId731" xr:uid="{9816630A-8D18-4DB3-9D04-5F00B449C980}"/>
    <hyperlink ref="H459" r:id="rId732" xr:uid="{8569846E-5B76-4812-B8B6-A0BFEA729DA0}"/>
    <hyperlink ref="I453" r:id="rId733" xr:uid="{0074443D-D17B-4087-A99F-A95A3C53ECDF}"/>
    <hyperlink ref="I454" r:id="rId734" xr:uid="{828DAA52-9282-4918-9279-311042EB3575}"/>
    <hyperlink ref="I455" r:id="rId735" xr:uid="{AC96E4F7-FAD0-4F46-A0E7-52F5DAB3A392}"/>
    <hyperlink ref="I456" r:id="rId736" xr:uid="{9C051DA9-39BE-4506-A429-C0619FAA248E}"/>
    <hyperlink ref="I457" r:id="rId737" xr:uid="{65A864EF-20F6-4824-99B1-472F64DA1D15}"/>
    <hyperlink ref="I458" r:id="rId738" xr:uid="{8540D564-B7B3-4C59-9C17-8078D0E35889}"/>
    <hyperlink ref="I459" r:id="rId739" xr:uid="{AD24C692-F885-4FB3-9536-6B609E6D535B}"/>
    <hyperlink ref="I463" r:id="rId740" xr:uid="{49FFD6AA-6450-4E23-B661-E23D8C9972E3}"/>
    <hyperlink ref="H463" r:id="rId741" xr:uid="{9DFB7A23-B36F-464C-9AD5-9BB230188911}"/>
    <hyperlink ref="I465" r:id="rId742" xr:uid="{A80A9993-4CA4-4A49-896F-E7EF3243730C}"/>
    <hyperlink ref="H465" r:id="rId743" xr:uid="{83B1AACE-92BC-41E5-9305-12E1BD547477}"/>
    <hyperlink ref="I464" r:id="rId744" xr:uid="{5B38861D-1D7E-4801-8221-B219774B4371}"/>
    <hyperlink ref="H464" r:id="rId745" xr:uid="{EA03A1DB-9C0B-4BB6-B5C5-942527B10303}"/>
    <hyperlink ref="I467" r:id="rId746" xr:uid="{EB999113-2B34-4EE1-83CC-90751575498C}"/>
    <hyperlink ref="H467" r:id="rId747" xr:uid="{ABAB48CD-B997-417A-8F75-A00491104CF4}"/>
    <hyperlink ref="H469" r:id="rId748" xr:uid="{1B2E06C6-2A06-4A65-9BAF-57D16209B870}"/>
    <hyperlink ref="H470" r:id="rId749" xr:uid="{74165E1D-CFE3-4769-9C55-7CCB362BA7DA}"/>
    <hyperlink ref="H471" r:id="rId750" xr:uid="{2AF3DED3-6500-4181-B891-76755828C187}"/>
    <hyperlink ref="I469" r:id="rId751" xr:uid="{6614C9EF-A073-4ABB-B77A-9F7B6943E97C}"/>
    <hyperlink ref="I470" r:id="rId752" xr:uid="{082BEEF8-52E5-4BB7-A855-868376133AEA}"/>
    <hyperlink ref="I471" r:id="rId753" xr:uid="{06445700-ABC0-411C-BCEB-62132EBF9D63}"/>
    <hyperlink ref="H475" r:id="rId754" xr:uid="{AADCE5EE-4E24-4843-945C-8C53F273D7BC}"/>
    <hyperlink ref="I475" r:id="rId755" display="USERDEFINED" xr:uid="{B60EC380-18F5-48E9-9417-171A17E5878B}"/>
    <hyperlink ref="H476" r:id="rId756" xr:uid="{D0C4E600-4874-43A9-80CA-53D732981F93}"/>
    <hyperlink ref="I476" r:id="rId757" display="USERDEFINED" xr:uid="{18D98139-76C0-4D62-BACA-AA326DD3A525}"/>
    <hyperlink ref="H474" r:id="rId758" xr:uid="{5341308B-2AA1-43A2-8158-9429FF36442B}"/>
    <hyperlink ref="I474" r:id="rId759" display="USERDEFINED" xr:uid="{3E5AE24D-722E-46B9-8B82-DFE70271DE90}"/>
    <hyperlink ref="H473" r:id="rId760" xr:uid="{A58B30CC-27FE-459D-BCFE-7F18E628523D}"/>
    <hyperlink ref="I473" r:id="rId761" xr:uid="{AAC46BEE-F071-4060-B8E2-DCEFAD9A2B4F}"/>
    <hyperlink ref="H477" r:id="rId762" xr:uid="{3820396B-2546-4D8F-88A9-AD074032BD50}"/>
    <hyperlink ref="H478" r:id="rId763" xr:uid="{F60FBB13-2526-4459-833A-9DF63E357177}"/>
    <hyperlink ref="H479" r:id="rId764" xr:uid="{374DAFFA-3D3B-4A3D-B1E1-B14D97026DC2}"/>
    <hyperlink ref="H480" r:id="rId765" xr:uid="{699B84C7-4B9F-4ECB-9F32-469DAB0EAB87}"/>
    <hyperlink ref="H481" r:id="rId766" xr:uid="{72BD063B-1B4A-440B-A929-4FF531D78565}"/>
    <hyperlink ref="I478" r:id="rId767" display="TRACKENDOFALIGNMENT" xr:uid="{1C8AE967-134A-4541-BE4C-EEBB992D9438}"/>
    <hyperlink ref="I479" r:id="rId768" xr:uid="{02E09CE3-1178-4924-BFBB-8BBAC54069D6}"/>
    <hyperlink ref="I480" r:id="rId769" xr:uid="{158DFC34-1AF7-4719-BD7D-11984615C674}"/>
    <hyperlink ref="I484" r:id="rId770" xr:uid="{C511DF98-DC6C-4FB2-99D8-B0B9B731A556}"/>
    <hyperlink ref="H485" r:id="rId771" xr:uid="{E824C8F2-BEF7-4A89-9689-3058AB28F27C}"/>
    <hyperlink ref="I485" r:id="rId772" xr:uid="{73BD0076-1EDE-4578-BE79-F152238EA73A}"/>
    <hyperlink ref="H483" r:id="rId773" xr:uid="{22CBC819-CE9E-450F-B24A-B7E71B84AB6F}"/>
    <hyperlink ref="I483" r:id="rId774" xr:uid="{C4BD4446-84EF-4EEA-9B9D-6D54B7D5527E}"/>
    <hyperlink ref="I481" r:id="rId775" xr:uid="{36DA2227-6461-4443-A271-4BA05F09797E}"/>
    <hyperlink ref="H484" r:id="rId776" xr:uid="{A269A324-45BF-4046-8725-5E493EBB3F3D}"/>
    <hyperlink ref="H482" r:id="rId777" xr:uid="{5F9C6945-C561-4B52-967C-6B6210162EA0}"/>
    <hyperlink ref="I482" r:id="rId778" xr:uid="{049FBD02-1F8F-452D-8C4D-97A88221F18C}"/>
    <hyperlink ref="H345" r:id="rId779" xr:uid="{FC6CB004-6AD6-451F-B61F-595871203495}"/>
    <hyperlink ref="I345" r:id="rId780" xr:uid="{5CA2A3E4-8322-42C9-B32D-57C7C05B65A2}"/>
    <hyperlink ref="H344" r:id="rId781" xr:uid="{B35D8EEE-8B02-4932-95D9-F951D29399E6}"/>
    <hyperlink ref="I344" r:id="rId782" xr:uid="{11BE1EEA-42D4-4A41-914C-4052E1266C16}"/>
    <hyperlink ref="H488" r:id="rId783" xr:uid="{B7C00C23-B28D-4957-83EC-326D8CB38D42}"/>
    <hyperlink ref="H489" r:id="rId784" xr:uid="{7635A518-B894-47C3-92D9-49039A32B6C0}"/>
    <hyperlink ref="H491" r:id="rId785" xr:uid="{5AB8888F-9A10-43B0-902B-AAA3109DD1FE}"/>
    <hyperlink ref="H492" r:id="rId786" xr:uid="{340952D1-3806-4AF0-9B2E-7008B8349448}"/>
    <hyperlink ref="I488" r:id="rId787" xr:uid="{EF93C5F4-9F4C-41C3-BF5F-FBAAE62D531A}"/>
    <hyperlink ref="I489:I492" r:id="rId788" display="USERDEFINED" xr:uid="{CE41A095-45AA-4EEB-9EEB-CACC0A417F56}"/>
    <hyperlink ref="H490" r:id="rId789" xr:uid="{1B948E14-378F-43EC-9D35-2DD8C66BFCD9}"/>
    <hyperlink ref="I490" r:id="rId790" xr:uid="{FA31D35C-415D-4F9C-B78F-9612427E8DE2}"/>
    <hyperlink ref="I823:I828" r:id="rId791" display="MODEM" xr:uid="{AE6CB207-C131-4C53-B44E-720D83969409}"/>
    <hyperlink ref="I830:I832" r:id="rId792" display="TRANSPONDER" xr:uid="{D13338B2-9CC2-46D7-BE44-96AD1BEA6303}"/>
    <hyperlink ref="I877:I879" r:id="rId793" display="TRANSPORTEQUIPMENT" xr:uid="{5BDEAB08-048D-4B4F-9246-680E650AADDA}"/>
    <hyperlink ref="I910" r:id="rId794" xr:uid="{8BF8A671-AFFA-461E-9204-C4BE7FA9CB9D}"/>
    <hyperlink ref="I911" r:id="rId795" xr:uid="{9024B0DC-9FF6-4068-93EA-F56E3CEC1219}"/>
    <hyperlink ref="I829" r:id="rId796" xr:uid="{6D303D23-4A5C-4F6E-974E-EAB30DE0B850}"/>
    <hyperlink ref="I836" r:id="rId797" xr:uid="{6646A08D-8761-498D-9CC8-269CE609675F}"/>
    <hyperlink ref="I841" r:id="rId798" xr:uid="{EE436609-6683-4795-B605-7C1F5020281A}"/>
    <hyperlink ref="I846" r:id="rId799" xr:uid="{DBDBECBC-9CFC-49DC-8220-1890ADBBD58F}"/>
    <hyperlink ref="I881" r:id="rId800" xr:uid="{82455D8C-9C28-4DF6-AF43-876899962398}"/>
    <hyperlink ref="H798" r:id="rId801" xr:uid="{310C1D9E-8CB0-4120-B5BC-F83CB5E86922}"/>
    <hyperlink ref="H799" r:id="rId802" xr:uid="{03AF9302-F8C3-4479-A058-A97A1643A01D}"/>
    <hyperlink ref="H800" r:id="rId803" xr:uid="{3AE7CCE7-DC0C-45F1-9718-3D12C668E0C8}"/>
    <hyperlink ref="H801" r:id="rId804" xr:uid="{6243F10E-8DA8-40E9-B690-38BB8E9D47D4}"/>
    <hyperlink ref="H802" r:id="rId805" xr:uid="{CF4B46D6-A0BF-463C-BC55-E80A7A8DBC71}"/>
    <hyperlink ref="H803" r:id="rId806" xr:uid="{FE36C70D-3E30-4453-B054-D5E6FBB5AAAD}"/>
    <hyperlink ref="H804" r:id="rId807" xr:uid="{1F2C52D5-B545-451D-8D3C-50B672F532EB}"/>
    <hyperlink ref="H805" r:id="rId808" xr:uid="{517A45C3-27E5-4055-8A83-32874A7F3AC7}"/>
    <hyperlink ref="H806" r:id="rId809" xr:uid="{E3693461-A4BB-4E7D-B319-09A1E1688FDB}"/>
    <hyperlink ref="H807" r:id="rId810" xr:uid="{ACEDF1A7-646A-4593-B9B7-0A4648D3A49B}"/>
    <hyperlink ref="H808" r:id="rId811" xr:uid="{ADFFA0FA-31C3-4822-9C9B-CC4AD1C76977}"/>
    <hyperlink ref="H809" r:id="rId812" xr:uid="{FDD138F2-C93E-4BD8-A0BB-47D8C3377F93}"/>
    <hyperlink ref="H810" r:id="rId813" xr:uid="{7F530017-D4D3-4DA3-8D51-AB19C46C37D9}"/>
    <hyperlink ref="H811" r:id="rId814" xr:uid="{3DF7DEB8-9F83-4977-9A94-0236988A35D8}"/>
    <hyperlink ref="H812" r:id="rId815" xr:uid="{6CBECD97-4EE7-4BC1-BF1E-BC5D3DBE8497}"/>
    <hyperlink ref="H813" r:id="rId816" xr:uid="{05B97AEA-117E-4E38-8CA5-18A27D809C28}"/>
    <hyperlink ref="H814" r:id="rId817" xr:uid="{8AEEF303-1DF7-4B2D-A740-D275854FD182}"/>
    <hyperlink ref="H815" r:id="rId818" xr:uid="{7E2DA77A-4EFE-4129-A21B-8E822D9A6F06}"/>
    <hyperlink ref="H816" r:id="rId819" xr:uid="{208C93ED-49EB-43E6-B88A-7EEE5C241DF8}"/>
    <hyperlink ref="H817" r:id="rId820" xr:uid="{21A533C5-5177-4D44-94D8-80BABB2EE3A4}"/>
    <hyperlink ref="H818" r:id="rId821" xr:uid="{9DAE8B8A-963F-414D-B174-11CE1A55EB8A}"/>
    <hyperlink ref="H819" r:id="rId822" xr:uid="{8F090324-EF1A-4AB3-AA51-5C12D9DCD2DA}"/>
    <hyperlink ref="H820" r:id="rId823" xr:uid="{A88272EA-C6EC-4BD6-B3EB-B7D47E67B6CB}"/>
    <hyperlink ref="H821" r:id="rId824" xr:uid="{B2B24F89-A56C-44F3-A7F1-091D8DBBC39B}"/>
    <hyperlink ref="H823" r:id="rId825" xr:uid="{9C12ED10-7C12-44FA-B767-5EC31221BF88}"/>
    <hyperlink ref="H824" r:id="rId826" xr:uid="{D49521AA-A9DE-46B7-BE73-681DAFEAA4D2}"/>
    <hyperlink ref="H825" r:id="rId827" xr:uid="{5DADDBBF-A93C-4DEE-8EE9-74D2528FD7EB}"/>
    <hyperlink ref="H826" r:id="rId828" xr:uid="{46755A2B-F5EF-4223-9970-56E42657B0C8}"/>
    <hyperlink ref="H827" r:id="rId829" xr:uid="{CBBE0412-BAB1-4070-98D3-F0AB81D8E119}"/>
    <hyperlink ref="H828" r:id="rId830" xr:uid="{D663D228-24EA-415B-B23E-07AE91B6BC74}"/>
    <hyperlink ref="H829" r:id="rId831" xr:uid="{11A8C283-69CD-4AC4-B259-7CC075DAD741}"/>
    <hyperlink ref="H830" r:id="rId832" xr:uid="{FECB5AB2-31B9-4B3C-ABD3-791035D00503}"/>
    <hyperlink ref="H831" r:id="rId833" xr:uid="{EA12C6C0-F299-4104-BA1D-AACDEBAA83C7}"/>
    <hyperlink ref="H832" r:id="rId834" xr:uid="{513D724C-0BC3-457B-869B-A9B009393A01}"/>
    <hyperlink ref="H836:H879" r:id="rId835" display="IfcCommunicationsAppliance" xr:uid="{2F34D274-F8DB-4251-80A8-6D823DD0B392}"/>
    <hyperlink ref="H881:H889" r:id="rId836" display="IfcCommunicationsAppliance" xr:uid="{39ABB812-B3F8-4906-8CCA-3FB569B0D325}"/>
    <hyperlink ref="H898:H904" r:id="rId837" display="IfcCommunicationsAppliance" xr:uid="{5222311D-BF91-40F1-9F99-39C452A354A8}"/>
    <hyperlink ref="H906:H913" r:id="rId838" display="IfcCommunicationsAppliance" xr:uid="{0698B4F0-56CD-4A99-A322-8FD626E37E14}"/>
    <hyperlink ref="H916:H920" r:id="rId839" display="IfcCommunicationsAppliance" xr:uid="{17386E53-BFDD-419E-B153-75769893EBA8}"/>
    <hyperlink ref="H923:H934" r:id="rId840" display="IfcCommunicationsAppliance" xr:uid="{4FEF9C0B-2F04-4970-9A09-F374E7AD90F9}"/>
    <hyperlink ref="H936" r:id="rId841" xr:uid="{7780A8DC-08C3-4558-9F6A-E6BC95B0080B}"/>
    <hyperlink ref="H938:H947" r:id="rId842" display="IfcCommunicationsAppliance" xr:uid="{2DCD6224-FF8C-4F1F-B69C-4D888B6F5484}"/>
    <hyperlink ref="I798" r:id="rId843" xr:uid="{9075FF25-8B47-4AAB-8954-496C7529960D}"/>
    <hyperlink ref="I799" r:id="rId844" xr:uid="{164DD4A6-5231-426F-B21A-71D4A03D6D15}"/>
    <hyperlink ref="I800" r:id="rId845" xr:uid="{D77452AF-4D1F-4A05-A39B-F253CB00D38F}"/>
    <hyperlink ref="I801" r:id="rId846" xr:uid="{A799DBB8-9A1E-4EFD-8ED8-F172CA1EB1D6}"/>
    <hyperlink ref="I802" r:id="rId847" xr:uid="{4BAA898D-EA99-4270-A8DD-01F39416D3B7}"/>
    <hyperlink ref="I803" r:id="rId848" xr:uid="{FD77B377-AF33-4EE9-97D3-2B3B13B30D43}"/>
    <hyperlink ref="I804" r:id="rId849" xr:uid="{1F38C3A8-2CBF-4BC4-9843-87B460C70DF0}"/>
    <hyperlink ref="I816" r:id="rId850" xr:uid="{204CE7E7-D5A6-40BF-BE8A-CEF2D03FEAFC}"/>
    <hyperlink ref="I821" r:id="rId851" xr:uid="{88E79D88-9338-46BB-8783-F0ACF230CD47}"/>
    <hyperlink ref="I805" r:id="rId852" xr:uid="{81072CBC-A2B0-4F0A-92A1-23DF9AE46F44}"/>
    <hyperlink ref="I806:I815" r:id="rId853" display="USERDEFINED" xr:uid="{F3482E4A-625E-4C79-A392-9CCD287CF054}"/>
    <hyperlink ref="I817:I820" r:id="rId854" display="USERDEFINED" xr:uid="{ED372F15-99ED-4885-B021-27A517B41752}"/>
    <hyperlink ref="I843" r:id="rId855" xr:uid="{DBB33392-DAAC-4DDF-B1CF-F4FCB9CBA7C5}"/>
    <hyperlink ref="I844" r:id="rId856" xr:uid="{231A7499-E63D-4E03-80D9-38998C881D15}"/>
    <hyperlink ref="I853" r:id="rId857" xr:uid="{50DCF2D9-D58B-4EAF-ABA6-EEBCEC7D7293}"/>
    <hyperlink ref="I854" r:id="rId858" xr:uid="{11056832-7D8A-4837-9279-167A79DCA82D}"/>
    <hyperlink ref="I863" r:id="rId859" xr:uid="{7BADB93E-6575-437E-8373-A434DBA14115}"/>
    <hyperlink ref="I864" r:id="rId860" xr:uid="{2E95D11D-DAE6-4844-9964-B20EAFE25E9A}"/>
    <hyperlink ref="I873" r:id="rId861" xr:uid="{95ABB73C-7D35-4281-B046-CA05FB5C9D6F}"/>
    <hyperlink ref="I874" r:id="rId862" xr:uid="{54301555-3D85-4E28-B6A5-3668DFA911BD}"/>
    <hyperlink ref="I887" r:id="rId863" xr:uid="{942471DE-689C-48E6-8831-33339DE3391C}"/>
    <hyperlink ref="I888" r:id="rId864" xr:uid="{4BDD2738-2E0B-4237-B129-8C69D9162FCE}"/>
    <hyperlink ref="I896" r:id="rId865" xr:uid="{F3918A41-C543-4704-902B-D35980AFD84B}"/>
    <hyperlink ref="I898" r:id="rId866" xr:uid="{169DC89F-E09A-42CC-83EC-6F49A3914E61}"/>
    <hyperlink ref="I899" r:id="rId867" xr:uid="{83F9A8D0-3B80-4C6C-B1AA-EA1D6F2EAEAF}"/>
    <hyperlink ref="I900" r:id="rId868" xr:uid="{C1CFCF23-DB35-4CA5-86F4-3D9E80523261}"/>
    <hyperlink ref="I901" r:id="rId869" xr:uid="{A54882FF-7AC0-4AEF-83A3-870D79FB462B}"/>
    <hyperlink ref="I923" r:id="rId870" xr:uid="{188BD661-93EB-4A02-8FCA-7DE2BABABF77}"/>
    <hyperlink ref="I925" r:id="rId871" xr:uid="{8CF21445-9376-4A65-88FB-D7DE8F485674}"/>
    <hyperlink ref="I926" r:id="rId872" xr:uid="{763A7E80-2479-43E4-8D50-23C0C61644AD}"/>
    <hyperlink ref="I927" r:id="rId873" xr:uid="{183145C2-3206-4947-B80A-F499B9382058}"/>
    <hyperlink ref="I928" r:id="rId874" xr:uid="{044746F8-1A43-46DD-89A5-82D1F07D9E4B}"/>
    <hyperlink ref="I929" r:id="rId875" xr:uid="{D701486B-C111-46D1-8B3D-27E75F790B5D}"/>
    <hyperlink ref="I930" r:id="rId876" xr:uid="{59918328-E4B1-46FE-AA9C-EBF5E47C150A}"/>
    <hyperlink ref="I931" r:id="rId877" xr:uid="{BD3F9046-4980-475B-8540-AA66694F12A3}"/>
    <hyperlink ref="I936" r:id="rId878" xr:uid="{DEB0F0BB-EDF0-4686-A4AE-BA7310A96B7B}"/>
    <hyperlink ref="I938" r:id="rId879" xr:uid="{9FBADE7C-CDD4-4834-9F3D-653C31538135}"/>
    <hyperlink ref="I939" r:id="rId880" xr:uid="{80697D72-021B-4F0A-92DF-8B947A5C7B36}"/>
    <hyperlink ref="I940" r:id="rId881" xr:uid="{4F0C7984-7F0B-447F-92F6-9D7EDAE2F057}"/>
    <hyperlink ref="I941" r:id="rId882" xr:uid="{4946AC43-E7DF-4CEB-BFAD-E0398B1A5902}"/>
    <hyperlink ref="I942" r:id="rId883" xr:uid="{00744587-D93D-4BD8-BA7B-8FE8A0A48648}"/>
    <hyperlink ref="I943" r:id="rId884" xr:uid="{2C6043CA-F12B-45FB-AD30-EB81B7E97681}"/>
    <hyperlink ref="I944" r:id="rId885" xr:uid="{6CA7F877-CC85-4DF8-8946-138FE4DC012D}"/>
    <hyperlink ref="I945" r:id="rId886" xr:uid="{0893C304-A1B1-4AD5-B3B1-3878B830FE81}"/>
    <hyperlink ref="I946" r:id="rId887" xr:uid="{B2CAB568-AE37-413B-B3CA-5BF19E41C49F}"/>
    <hyperlink ref="I947" r:id="rId888" xr:uid="{8E83B6AD-F24D-4153-A913-32F85B40508D}"/>
    <hyperlink ref="I823" r:id="rId889" xr:uid="{C83EDCDB-AF02-4508-825F-DF6ECDF1157A}"/>
    <hyperlink ref="I824" r:id="rId890" xr:uid="{5EAED5C4-4300-4DCF-8636-52EB327A4E9A}"/>
    <hyperlink ref="I825" r:id="rId891" xr:uid="{D4635D92-C2EC-413E-9AC6-DC5C16A6C340}"/>
    <hyperlink ref="I826" r:id="rId892" xr:uid="{95594DC9-42BD-45AC-8CBF-F49E2EC6E246}"/>
    <hyperlink ref="I827" r:id="rId893" xr:uid="{2AF0034F-A605-4CA9-B3F2-D0758C300655}"/>
    <hyperlink ref="I828" r:id="rId894" xr:uid="{01F52D27-3B0E-485B-A5E2-BD704F824C65}"/>
    <hyperlink ref="I830" r:id="rId895" xr:uid="{601A5320-DC8D-4607-8960-42D60E28AC26}"/>
    <hyperlink ref="I831" r:id="rId896" xr:uid="{DDF1FCDE-02EF-426B-B39D-B0793DAC5015}"/>
    <hyperlink ref="I832" r:id="rId897" xr:uid="{B75AA844-A4C4-4548-A620-A4C2FCBFB4B6}"/>
    <hyperlink ref="I837:I839" r:id="rId898" display="MODEM" xr:uid="{AB330930-5740-4101-A1EA-F4B0A3060355}"/>
    <hyperlink ref="I837" r:id="rId899" xr:uid="{0954A213-D626-4FCD-8923-4BC9AD436CB0}"/>
    <hyperlink ref="I838" r:id="rId900" xr:uid="{B84D12B4-313A-4529-9FB8-047A183F1C37}"/>
    <hyperlink ref="I839" r:id="rId901" xr:uid="{47D9CA2C-D955-4A3C-A84D-E4EEB4F54C1A}"/>
    <hyperlink ref="I840" r:id="rId902" xr:uid="{7FFECBE9-469B-4E9B-AA51-61E648833E8B}"/>
    <hyperlink ref="I842" r:id="rId903" xr:uid="{05B6613B-5306-467D-8FE4-AA869CDD85BF}"/>
    <hyperlink ref="I845" r:id="rId904" xr:uid="{4333511B-AAD0-4D6B-A638-B1E51BCB5D2F}"/>
    <hyperlink ref="I847" r:id="rId905" xr:uid="{6ABF3C94-28E6-4B7E-A250-72D2A5247ED5}"/>
    <hyperlink ref="I848" r:id="rId906" xr:uid="{7568AC0E-644A-4D4F-9E70-185618541F6E}"/>
    <hyperlink ref="I849" r:id="rId907" xr:uid="{54ACC6A9-DE9E-487B-8C90-AF3C47E97F13}"/>
    <hyperlink ref="I850" r:id="rId908" xr:uid="{6E600D90-27AE-4F42-BF91-50569B67DBF5}"/>
    <hyperlink ref="I851" r:id="rId909" xr:uid="{0745C814-FAC3-42F9-9A88-FB0960BA1C3D}"/>
    <hyperlink ref="I852" r:id="rId910" xr:uid="{21F13ABB-1AC9-4046-B591-1C4E5458840C}"/>
    <hyperlink ref="I856" r:id="rId911" xr:uid="{AB8AF34C-63EF-4CE7-A54D-16503C66B12F}"/>
    <hyperlink ref="I857" r:id="rId912" xr:uid="{FA3F1379-24D8-431F-A980-4A9D425103E5}"/>
    <hyperlink ref="I858" r:id="rId913" xr:uid="{56E42088-914E-4097-91C0-FF1166B06C11}"/>
    <hyperlink ref="I859" r:id="rId914" xr:uid="{5E543D04-71D5-4EDB-87BB-B07EC4E081CA}"/>
    <hyperlink ref="I860:I862" r:id="rId915" display="TRANSPORTEQUIPMENT" xr:uid="{F08EAAF2-1B5F-4196-9DC6-BFBDF3D2F2A3}"/>
    <hyperlink ref="I855" r:id="rId916" xr:uid="{C4F95DA7-C266-43CD-A326-0702E90706E5}"/>
    <hyperlink ref="I865" r:id="rId917" xr:uid="{77877485-8DDE-4FB6-8813-6DD374179A7E}"/>
    <hyperlink ref="I866" r:id="rId918" xr:uid="{D5BB53B1-A626-43E0-82FB-53D33639EB83}"/>
    <hyperlink ref="I867:I869" r:id="rId919" display="GATEWAY" xr:uid="{93ECDADE-368C-4BE3-BF27-371C7518808A}"/>
    <hyperlink ref="I870:I872" r:id="rId920" display="TRANSPORTEQUIPMENT" xr:uid="{AF0D4C1A-9B51-40A6-88FA-FE6328D26A93}"/>
    <hyperlink ref="I875" r:id="rId921" xr:uid="{6A9DCB58-9B90-424C-B2A6-2465362B061D}"/>
    <hyperlink ref="I876:I878" r:id="rId922" display="TRANSPORTEQUIPMENT" xr:uid="{93AABB6E-A4A3-4DFB-ACEE-18A346FF10BB}"/>
    <hyperlink ref="I879" r:id="rId923" xr:uid="{246DA973-66C8-44DC-AA5D-C6DEF1AF5D23}"/>
    <hyperlink ref="I882:I886" r:id="rId924" display="TELEPHONYEXCHANGE" xr:uid="{50FFF5CC-8F6B-4033-AD72-5E5F287E1E3C}"/>
    <hyperlink ref="I889" r:id="rId925" xr:uid="{C6FA743F-F725-4560-81AC-71BB931112AC}"/>
    <hyperlink ref="I891:I894" r:id="rId926" display="TELEPHONYEXCHANGE" xr:uid="{16B5F281-A58B-482A-9348-CD22AF1758AE}"/>
    <hyperlink ref="I902" r:id="rId927" xr:uid="{EE3255D9-F88E-40C3-A1A8-4CFF094FBDCD}"/>
    <hyperlink ref="I903" r:id="rId928" xr:uid="{62A3C04A-7BD7-4F82-937C-03D84F270B24}"/>
    <hyperlink ref="I904" r:id="rId929" xr:uid="{20BF76B9-34C9-4BB1-A4F1-879ECBBA962B}"/>
    <hyperlink ref="I906" r:id="rId930" xr:uid="{4332EC41-AE52-4193-9B41-DFBEE65E2BF3}"/>
    <hyperlink ref="I908" r:id="rId931" xr:uid="{EDB4E887-2940-40F9-9C04-E23176FA01D7}"/>
    <hyperlink ref="I909" r:id="rId932" xr:uid="{D23E4D2A-42F1-4B0D-B2B7-679EBCA3A63B}"/>
    <hyperlink ref="I912" r:id="rId933" xr:uid="{344D87F0-176D-4AE1-BF92-A9D624FECEEE}"/>
    <hyperlink ref="I913" r:id="rId934" xr:uid="{54002CAB-4ABB-4F52-8784-16F5ECE323A0}"/>
    <hyperlink ref="I907" r:id="rId935" xr:uid="{95210896-F4B5-4276-B518-23B68216DDB7}"/>
    <hyperlink ref="I916" r:id="rId936" xr:uid="{03D19422-FA77-4000-B33C-6B5041564FCC}"/>
    <hyperlink ref="I924" r:id="rId937" xr:uid="{78690A99-39FE-45E3-A346-2D2C538F0572}"/>
    <hyperlink ref="I917" r:id="rId938" xr:uid="{0D035043-547B-4FA3-81F9-F94DA562B4CE}"/>
    <hyperlink ref="I918" r:id="rId939" xr:uid="{253D54CA-394C-4FC6-8DA1-08D046CFD10E}"/>
    <hyperlink ref="I919" r:id="rId940" xr:uid="{DDDC6676-EC1B-4D96-A800-E07A8349D2F1}"/>
    <hyperlink ref="I920" r:id="rId941" xr:uid="{3A0A4E10-EF0D-4E31-BDA6-F41BDCDBD309}"/>
    <hyperlink ref="I932" r:id="rId942" xr:uid="{6DFB866B-F283-4512-9829-6424A6109044}"/>
    <hyperlink ref="I934" r:id="rId943" xr:uid="{33C95DB8-1E11-450A-93BE-B804DBB51B06}"/>
    <hyperlink ref="I933" r:id="rId944" xr:uid="{1BE9C0A3-6B48-4358-ABEE-601EE74809E8}"/>
    <hyperlink ref="I834" r:id="rId945" xr:uid="{1BDA5997-9E17-4FB7-8A29-3E91B58BAD22}"/>
    <hyperlink ref="H834" r:id="rId946" xr:uid="{8311355F-96AB-43B6-90D1-992E2CA7E6A7}"/>
    <hyperlink ref="H833" r:id="rId947" xr:uid="{4D51C9F2-9671-45FE-9E5B-A5E22852B3B8}"/>
    <hyperlink ref="I833" r:id="rId948" xr:uid="{CEFB3846-8058-4D00-B78B-DDC9B85F0FD7}"/>
    <hyperlink ref="I914" r:id="rId949" xr:uid="{FFA868FE-C825-4E09-9748-E85D24021008}"/>
    <hyperlink ref="I921" r:id="rId950" xr:uid="{9165E6F4-B959-441D-ABEE-A04058E7E413}"/>
    <hyperlink ref="H976" r:id="rId951" xr:uid="{91F73201-DDEC-46A7-8CF3-0A20C900C313}"/>
    <hyperlink ref="H966" r:id="rId952" xr:uid="{E98A9D97-A0B7-4830-9A22-39FAAAFB3487}"/>
    <hyperlink ref="H1037" r:id="rId953" xr:uid="{03516A4F-98A1-4E5D-8894-B6C55081BB79}"/>
    <hyperlink ref="H975" r:id="rId954" xr:uid="{B8D2750D-A82A-4BFD-9085-64B6F988EA2F}"/>
    <hyperlink ref="H965" r:id="rId955" xr:uid="{E0AD8330-E1F8-40CA-B137-DEAD09CE282E}"/>
    <hyperlink ref="H1000" r:id="rId956" xr:uid="{C5EF6092-613F-4B37-9180-CFD85B570348}"/>
    <hyperlink ref="H1017" r:id="rId957" xr:uid="{DC1E8DA9-1287-44AE-8D3E-4EFDBCE482A1}"/>
    <hyperlink ref="H973" r:id="rId958" xr:uid="{806274C1-F567-4A47-96BD-67E6518D9D2A}"/>
    <hyperlink ref="H974" r:id="rId959" xr:uid="{60D40BCA-BDE9-44E4-ADEB-13E4553A830A}"/>
    <hyperlink ref="H994" r:id="rId960" xr:uid="{D3A26C95-BE74-45E6-8D4B-366DBCFF9C2B}"/>
    <hyperlink ref="H1005" r:id="rId961" xr:uid="{58E0AF0D-E983-4F89-B865-6F6637EE8A2D}"/>
    <hyperlink ref="H1044" r:id="rId962" xr:uid="{B966AC79-BA18-42F4-8833-EA5E8748DA1E}"/>
    <hyperlink ref="H1047" r:id="rId963" xr:uid="{85BCFA74-D42D-450C-9015-660551BEE7BB}"/>
    <hyperlink ref="H1062" r:id="rId964" xr:uid="{CD020348-D132-4085-AB8D-3FA877CE522F}"/>
    <hyperlink ref="H1064" r:id="rId965" xr:uid="{568013FF-9D77-476A-8BBB-46904F6502FC}"/>
    <hyperlink ref="H1066" r:id="rId966" xr:uid="{63F2D92D-B209-47AA-A640-83E133398FF0}"/>
    <hyperlink ref="I966" r:id="rId967" xr:uid="{3A2C93F1-772C-443B-AD10-7754A5429679}"/>
    <hyperlink ref="I1041" r:id="rId968" xr:uid="{A4E8B639-3506-43DE-80A2-09A9BDE65580}"/>
    <hyperlink ref="I965" r:id="rId969" xr:uid="{67345FA7-0EB3-4B94-A309-C553BCC3EBC1}"/>
    <hyperlink ref="I1000" r:id="rId970" xr:uid="{42AB9BD1-7500-4A53-9966-8B0158547014}"/>
    <hyperlink ref="I973" r:id="rId971" xr:uid="{942633D6-1343-47A6-884A-E493F0F8499C}"/>
    <hyperlink ref="I974" r:id="rId972" xr:uid="{CEBD5CBA-E0F6-476D-BA52-9DBA84C6CA4D}"/>
    <hyperlink ref="I975" r:id="rId973" xr:uid="{E8AD7B7D-9C5A-49A5-8D47-6793A47EBD67}"/>
    <hyperlink ref="I994" r:id="rId974" xr:uid="{381F490F-CDF5-45BA-86C6-27047B9521EB}"/>
    <hyperlink ref="I1005" r:id="rId975" xr:uid="{C5DB8978-A3FA-47FE-BD5B-F894D61FAB90}"/>
    <hyperlink ref="I1017" r:id="rId976" xr:uid="{E05C5713-3844-4391-AD69-EFBBA5CF3FB3}"/>
    <hyperlink ref="I1037" r:id="rId977" xr:uid="{7CDD4922-539D-43AB-BF12-202B604C5967}"/>
    <hyperlink ref="I1038" r:id="rId978" xr:uid="{DD927B20-D788-4768-B211-7091410CFF89}"/>
    <hyperlink ref="I1039" r:id="rId979" xr:uid="{FEE48AD7-BD84-4C69-8BC8-809321C53F71}"/>
    <hyperlink ref="I1040" r:id="rId980" xr:uid="{6D11414C-3B00-4028-944D-9C905950CAD9}"/>
    <hyperlink ref="I1044" r:id="rId981" xr:uid="{6AAE6B0E-1393-468B-ACBE-2A881F06FC21}"/>
    <hyperlink ref="I1047" r:id="rId982" xr:uid="{205C9866-955A-404F-8DCC-3CEC6D6DA1B1}"/>
    <hyperlink ref="I1062" r:id="rId983" xr:uid="{C7A4EED7-9264-4727-863D-CA5862FB6CF8}"/>
    <hyperlink ref="I1064" r:id="rId984" xr:uid="{72816F5F-0369-424E-AEA7-F6EBAB9E414D}"/>
    <hyperlink ref="I1066" r:id="rId985" xr:uid="{32371290-9C84-4D01-BABB-CD5D7E6C6C32}"/>
    <hyperlink ref="I1067" r:id="rId986" xr:uid="{8FAC79C9-874C-466E-87AA-E84E10F485E9}"/>
    <hyperlink ref="I976" r:id="rId987" xr:uid="{EF4FF8B6-20BF-43E3-9AD6-31F602101B91}"/>
    <hyperlink ref="I1068" r:id="rId988" xr:uid="{9D1228CC-3D94-4440-BDCA-0913C9FD2E21}"/>
    <hyperlink ref="I1069" r:id="rId989" xr:uid="{3AAE2154-0EF8-4E05-B24C-9CD006235530}"/>
    <hyperlink ref="H950" r:id="rId990" xr:uid="{3B16088E-A381-40B2-9C62-5A91ABD4E047}"/>
    <hyperlink ref="I950" r:id="rId991" xr:uid="{B38E1B40-15BF-45A1-8E88-1B5CB3871492}"/>
    <hyperlink ref="H951" r:id="rId992" xr:uid="{41D20C8F-AF36-4A22-8FC6-3F1739C9D1EF}"/>
    <hyperlink ref="H952" r:id="rId993" xr:uid="{0A9F2066-2ED8-415F-812A-4082C688E663}"/>
    <hyperlink ref="H953" r:id="rId994" xr:uid="{34C1572E-904A-491D-AD2E-572617B712FD}"/>
    <hyperlink ref="H954" r:id="rId995" xr:uid="{DA8AF81A-D3D8-459E-AEFD-45B7A6B9AC8C}"/>
    <hyperlink ref="I955" r:id="rId996" xr:uid="{658228FB-0EE7-451A-A67D-1ECEB350978F}"/>
    <hyperlink ref="H955" r:id="rId997" xr:uid="{9DD3B2D4-1EBD-4706-AFB7-35888D49FDD6}"/>
    <hyperlink ref="H978" r:id="rId998" xr:uid="{FF9BE1A4-DCA2-41FA-BCB9-B0062FB12B1D}"/>
    <hyperlink ref="I978" r:id="rId999" xr:uid="{A6B27EC2-3F97-41AA-AEC4-44B5080B00A7}"/>
    <hyperlink ref="H997" r:id="rId1000" xr:uid="{D41AF7AD-2711-4915-88CF-2A108E9A6798}"/>
    <hyperlink ref="I997" r:id="rId1001" xr:uid="{03AE80D1-C38E-4845-B36F-0A9F93C8D392}"/>
    <hyperlink ref="H998" r:id="rId1002" xr:uid="{61C60B87-FC84-4F79-AD13-91689A5DB443}"/>
    <hyperlink ref="I998" r:id="rId1003" xr:uid="{D1E8184B-168E-42E0-8E54-AFEB3F4D627E}"/>
    <hyperlink ref="H1003" r:id="rId1004" xr:uid="{91B42631-FDF6-492C-8F81-5F01D3EB9C26}"/>
    <hyperlink ref="H956" r:id="rId1005" xr:uid="{E8FF7CFF-66A2-42E1-B42F-7BB51273ED89}"/>
    <hyperlink ref="I956" r:id="rId1006" xr:uid="{02B510B3-C6F7-4EF6-A93C-E22BDC283FF8}"/>
    <hyperlink ref="I951:I954" r:id="rId1007" display="VISUAL" xr:uid="{8264D966-841E-4B32-9A2C-EA5A18CD1877}"/>
    <hyperlink ref="I960" r:id="rId1008" xr:uid="{62BB3443-FAC1-4CC4-B8D8-36D4447CF783}"/>
    <hyperlink ref="H960" r:id="rId1009" xr:uid="{4D40E86C-6DDF-42AD-B116-0313EEB0B30E}"/>
    <hyperlink ref="H961" r:id="rId1010" xr:uid="{83E789D6-6FA9-4D53-8E4E-04A7EAA16945}"/>
    <hyperlink ref="I961" r:id="rId1011" xr:uid="{F53E9FFF-3663-44A7-BA62-19D60D05AED9}"/>
    <hyperlink ref="H963" r:id="rId1012" xr:uid="{ADDFEA8A-D6ED-49B7-9A96-CF11BEA4AC30}"/>
    <hyperlink ref="I963" r:id="rId1013" xr:uid="{546532F1-95C0-4189-95A8-7C47B55C2B1D}"/>
    <hyperlink ref="H962" r:id="rId1014" xr:uid="{35B5E180-AE93-4651-BE14-F5A734B30571}"/>
    <hyperlink ref="I962" r:id="rId1015" xr:uid="{60348F1F-BB47-4F40-809F-152C56799B19}"/>
    <hyperlink ref="I967" r:id="rId1016" xr:uid="{875E7C79-C00E-4FF4-92A0-5BDA5033D0A9}"/>
    <hyperlink ref="H967" r:id="rId1017" xr:uid="{36366665-CECE-4309-A119-28A8D5B886BA}"/>
    <hyperlink ref="H969" r:id="rId1018" xr:uid="{07F162F4-76C4-4CDC-A288-A1384C5D1BFA}"/>
    <hyperlink ref="I969" r:id="rId1019" xr:uid="{A1E71F8D-BD43-4729-91E9-C45C09470B88}"/>
    <hyperlink ref="I970" r:id="rId1020" xr:uid="{E8292258-0959-44D5-BEDC-47E3E2A24C6B}"/>
    <hyperlink ref="H970" r:id="rId1021" xr:uid="{4B32D67A-5986-4FD2-9040-FE38E67E6498}"/>
    <hyperlink ref="H971" r:id="rId1022" xr:uid="{CA91739E-B82D-405A-9F31-D037DFCF19BF}"/>
    <hyperlink ref="I971" r:id="rId1023" xr:uid="{CFE88037-58F6-4DEC-8418-E53F5F6FDDDE}"/>
    <hyperlink ref="I977" r:id="rId1024" xr:uid="{ACCFE84A-8B1E-4AD9-B489-C974B809EA9D}"/>
    <hyperlink ref="H977" r:id="rId1025" xr:uid="{28A98911-8AFC-4211-BA9E-17E56E348838}"/>
    <hyperlink ref="H979" r:id="rId1026" xr:uid="{39C370E0-E403-4CA8-8AB7-5675B2C6C24C}"/>
    <hyperlink ref="I979" r:id="rId1027" xr:uid="{9C8DB134-FC96-4981-862E-7583BC0EC77E}"/>
    <hyperlink ref="H980" r:id="rId1028" xr:uid="{2D9E215A-7B82-4A3D-8B0F-335CB4C544C8}"/>
    <hyperlink ref="I980" r:id="rId1029" xr:uid="{BB4BDE68-9AFB-4D4F-91D9-D9A0A81478DD}"/>
    <hyperlink ref="H982" r:id="rId1030" xr:uid="{61E9AE73-DCD0-4477-BB43-33B56A091FB9}"/>
    <hyperlink ref="I982" r:id="rId1031" xr:uid="{E77F275C-BB25-4CB6-A553-19F088CE4713}"/>
    <hyperlink ref="H983" r:id="rId1032" xr:uid="{D44D9538-44D0-40E1-BE7B-3F3F23D89FC5}"/>
    <hyperlink ref="I983" r:id="rId1033" xr:uid="{D97B913F-131D-4A4C-A0AA-323F4C0C4CAC}"/>
    <hyperlink ref="H984" r:id="rId1034" xr:uid="{E6E0BF43-AE40-4EE1-9F82-BE04BAE0961C}"/>
    <hyperlink ref="I984" r:id="rId1035" xr:uid="{6BB1F8D4-2128-41E2-82A7-A3EE23FD5C02}"/>
    <hyperlink ref="I985" r:id="rId1036" xr:uid="{A315979E-6459-4C37-9A75-1734B9FAEC09}"/>
    <hyperlink ref="H985" r:id="rId1037" xr:uid="{287AD58E-0827-4073-BD91-E771ED79BD20}"/>
    <hyperlink ref="H987" r:id="rId1038" xr:uid="{BFF9D323-92BE-4192-A8FA-4EF4437EE6F4}"/>
    <hyperlink ref="I987" r:id="rId1039" xr:uid="{431268DE-7EB3-4293-A431-1CA53BFFBBF1}"/>
    <hyperlink ref="H988" r:id="rId1040" xr:uid="{12DFF525-187E-4D18-897F-6CF17862DD28}"/>
    <hyperlink ref="I988" r:id="rId1041" xr:uid="{02ED6FF6-A074-4E7A-8EC3-9D5BEDAE0F0F}"/>
    <hyperlink ref="H989" r:id="rId1042" xr:uid="{09EE084C-6F7D-403E-AE0C-6962D4C7DD25}"/>
    <hyperlink ref="I989" r:id="rId1043" xr:uid="{59742307-CA00-4CB2-BCB3-DCA8B3FB6FF8}"/>
    <hyperlink ref="I990" r:id="rId1044" xr:uid="{D3395815-A7DA-41C3-9A49-CF7D6A395E33}"/>
    <hyperlink ref="H990" r:id="rId1045" xr:uid="{7AC489E4-E853-40B8-A09E-E3819182DAFD}"/>
    <hyperlink ref="H992" r:id="rId1046" xr:uid="{A2740990-4142-4955-8D0B-2E9739C6772D}"/>
    <hyperlink ref="I992" r:id="rId1047" xr:uid="{9888C032-BE1C-49A4-A137-996356B6E981}"/>
    <hyperlink ref="H996" r:id="rId1048" xr:uid="{522D634D-6037-4BE1-B5E5-02650403E624}"/>
    <hyperlink ref="I996" r:id="rId1049" xr:uid="{36DC1D60-989D-4C49-8EEE-F778D7466F80}"/>
    <hyperlink ref="H995" r:id="rId1050" xr:uid="{7AE620DA-270D-4FB8-8BE6-65437CCECAA4}"/>
    <hyperlink ref="I995" r:id="rId1051" xr:uid="{A3C89ECA-3FF4-4FB3-AF44-4F9C367DE961}"/>
    <hyperlink ref="H993" r:id="rId1052" xr:uid="{A84225DC-95DB-41CB-977A-0F3258400539}"/>
    <hyperlink ref="I993" r:id="rId1053" xr:uid="{F9425748-D3E1-4928-836B-B4F484327C01}"/>
    <hyperlink ref="H1016" r:id="rId1054" xr:uid="{D56FA49D-53A6-4CD1-86C7-929B84428289}"/>
    <hyperlink ref="I1016" r:id="rId1055" xr:uid="{180D8BB7-25D1-4419-9A07-D6FA25BEA2D2}"/>
    <hyperlink ref="H1025" r:id="rId1056" xr:uid="{86EE2FCD-23B3-464C-8D70-274FD56270B9}"/>
    <hyperlink ref="I1025" r:id="rId1057" xr:uid="{77A98B61-B684-4FB9-8918-0ABEE29B79F9}"/>
    <hyperlink ref="H1020" r:id="rId1058" xr:uid="{88A8BE0E-704E-405A-9972-8A451AC9B0C9}"/>
    <hyperlink ref="I1020" r:id="rId1059" xr:uid="{5BBA0153-77D6-4D14-872E-C4D2EECBE63F}"/>
    <hyperlink ref="H1019" r:id="rId1060" xr:uid="{05889AED-0178-44EB-A4C2-B368D12BF63E}"/>
    <hyperlink ref="I1019" r:id="rId1061" xr:uid="{C05B7C1A-4B7D-40F3-965E-F9A511C6DA31}"/>
    <hyperlink ref="H1031" r:id="rId1062" xr:uid="{E7434538-E53A-4F89-913C-C53AB862A514}"/>
    <hyperlink ref="I1031" r:id="rId1063" xr:uid="{F3516291-1A9C-49D3-BB6E-2ED96BC309F8}"/>
    <hyperlink ref="H1034" r:id="rId1064" xr:uid="{D28A1191-282B-43DD-AC08-CEF4470160BA}"/>
    <hyperlink ref="I1034" r:id="rId1065" xr:uid="{BA873FA4-216B-44BB-8D8D-1C641AEA12B6}"/>
    <hyperlink ref="H1001" r:id="rId1066" xr:uid="{2F81BFAD-A48A-4A29-8988-4E3254CAC09F}"/>
    <hyperlink ref="I1001" r:id="rId1067" xr:uid="{B8F03132-C89D-45F2-B97E-3940D14AE12C}"/>
    <hyperlink ref="H1002" r:id="rId1068" xr:uid="{46867971-BB62-4B65-BDB3-162F9BEF0948}"/>
    <hyperlink ref="I1002" r:id="rId1069" xr:uid="{DFBD3406-2002-4F09-A041-758D0E64BFFC}"/>
    <hyperlink ref="I1003" r:id="rId1070" xr:uid="{0EA631DB-F5A2-4FC5-942C-453CD8DB8515}"/>
    <hyperlink ref="H1009" r:id="rId1071" xr:uid="{C91DB7B0-6F5E-48DA-9A47-6389EE6D3D9C}"/>
    <hyperlink ref="I1009" r:id="rId1072" xr:uid="{49980FB2-F49F-42CD-BC6F-AD263B5CC77B}"/>
    <hyperlink ref="H1007" r:id="rId1073" xr:uid="{643ED7BF-BC35-4D90-8E5A-2CC563A900E5}"/>
    <hyperlink ref="I1007" r:id="rId1074" xr:uid="{A162C0AB-7960-4772-A72D-49CB8CF3ED0F}"/>
    <hyperlink ref="H1006" r:id="rId1075" xr:uid="{D2F2B52D-DA1F-412D-8C17-9BA131293FFE}"/>
    <hyperlink ref="I1006" r:id="rId1076" xr:uid="{6083A5F1-A6BD-46E9-983B-CF27C635DE3B}"/>
    <hyperlink ref="H1010" r:id="rId1077" xr:uid="{1D8E1D52-C353-427F-85EE-29C1933F2CED}"/>
    <hyperlink ref="I1010" r:id="rId1078" xr:uid="{37B784E4-6D08-4A5E-BE50-2E1C89E0EE46}"/>
    <hyperlink ref="H1004" r:id="rId1079" xr:uid="{4436D081-7A58-4C73-9D69-F930C463EB67}"/>
    <hyperlink ref="I1004" r:id="rId1080" xr:uid="{CC282CF1-FED8-453D-A1F9-4899B12AF8CE}"/>
    <hyperlink ref="H1012" r:id="rId1081" xr:uid="{FE8AAE40-1C51-4345-A43B-959CEA633A41}"/>
    <hyperlink ref="I1012" r:id="rId1082" xr:uid="{27B64802-98BB-4311-B6C1-87CCF5790E83}"/>
    <hyperlink ref="H1013" r:id="rId1083" xr:uid="{E551A262-712D-4400-914F-E5C73921ED63}"/>
    <hyperlink ref="I1013" r:id="rId1084" xr:uid="{98358329-0574-4411-9757-D05B08978E18}"/>
    <hyperlink ref="H1022" r:id="rId1085" xr:uid="{69BF6C91-1CD0-4673-98EA-ECDF6A586EE4}"/>
    <hyperlink ref="I1022" r:id="rId1086" xr:uid="{AA195F90-B4D0-4C45-BFCD-8ABC2964F6F0}"/>
    <hyperlink ref="I1026" r:id="rId1087" xr:uid="{DCA5C82D-5566-43EB-BD58-79249C0D0397}"/>
    <hyperlink ref="H1026" r:id="rId1088" xr:uid="{ECFC1881-DACF-49DB-BC8E-28A86AD02161}"/>
    <hyperlink ref="I1032" r:id="rId1089" xr:uid="{377079AC-473B-4CCF-B850-7840BBBCF7F6}"/>
    <hyperlink ref="H1032" r:id="rId1090" xr:uid="{AC70369D-0FBF-4C79-B427-E34FF19CA2FA}"/>
    <hyperlink ref="I1032:I1033" r:id="rId1091" display="USERDEFINED" xr:uid="{1E0863FA-711C-4C1C-AC10-AC8DAA3CFBD6}"/>
    <hyperlink ref="I1033" r:id="rId1092" xr:uid="{2BEE5752-BDDE-48D2-911D-AC25814EB7B4}"/>
    <hyperlink ref="H1033" r:id="rId1093" xr:uid="{7A4B751A-A00E-492A-BECC-E0806C831E6C}"/>
    <hyperlink ref="I1018" r:id="rId1094" xr:uid="{FE682E65-F2EF-4829-AC06-AFA89E8A0EB9}"/>
    <hyperlink ref="H1018" r:id="rId1095" xr:uid="{55ABE646-C2A2-449B-A638-29A00E92AC77}"/>
    <hyperlink ref="H1038:H1041" r:id="rId1096" display="IfcSensor" xr:uid="{A2FAFB3C-429B-4D9C-9623-E6C0EEA1664A}"/>
    <hyperlink ref="H1043" r:id="rId1097" xr:uid="{A296A4DF-A353-4F41-BC56-6248E6B22578}"/>
    <hyperlink ref="I1043" r:id="rId1098" xr:uid="{CD4BD97E-CBB5-4B69-9F4D-DB32DB15B06B}"/>
    <hyperlink ref="H1045" r:id="rId1099" xr:uid="{8D697EE0-5813-46F2-97B8-221293438D5A}"/>
    <hyperlink ref="I1045" r:id="rId1100" xr:uid="{A8569D45-F370-4876-A53B-C4CD935BCEB2}"/>
    <hyperlink ref="H1049" r:id="rId1101" xr:uid="{1E429901-A6E2-4ABE-85BA-54C31F090F41}"/>
    <hyperlink ref="I1049" r:id="rId1102" xr:uid="{DC3D3DF9-9761-4D95-BF96-41B04FF06AA6}"/>
    <hyperlink ref="H1048" r:id="rId1103" xr:uid="{19700F28-A779-41C9-8799-1D605B754BD9}"/>
    <hyperlink ref="I1048" r:id="rId1104" xr:uid="{9717C5E3-FA74-47A2-8971-793E8A3CF555}"/>
    <hyperlink ref="H1058" r:id="rId1105" xr:uid="{AB58AA6F-BCC0-40A0-9470-9CF3D05F4323}"/>
    <hyperlink ref="I1058" r:id="rId1106" xr:uid="{FBB070BD-018E-4710-87BA-3CF5D74A9750}"/>
    <hyperlink ref="H1059" r:id="rId1107" xr:uid="{C346578F-F860-4989-BC41-37BCF8FBBF6A}"/>
    <hyperlink ref="I1059" r:id="rId1108" xr:uid="{5503BD13-6709-4F6E-8A8C-17DF5FCF9480}"/>
    <hyperlink ref="I1061" r:id="rId1109" xr:uid="{4BE76301-4E65-446D-BFBB-749F206F9C20}"/>
    <hyperlink ref="H1061" r:id="rId1110" xr:uid="{BE627667-04E6-4D0D-9256-6107960D61B7}"/>
    <hyperlink ref="I1065" r:id="rId1111" xr:uid="{CF393E97-60CF-40F4-A062-16C8DA7F2F95}"/>
    <hyperlink ref="H1065" r:id="rId1112" xr:uid="{A899F302-5716-4E1B-9124-B7C89BB51F1D}"/>
    <hyperlink ref="H1067:H1069" r:id="rId1113" display="IfcDistributionChamberElement" xr:uid="{EB58309B-7180-4C56-8272-04E749FC0D5F}"/>
    <hyperlink ref="H957" r:id="rId1114" xr:uid="{3081061C-CF24-4028-B92E-11415CAD4881}"/>
    <hyperlink ref="I957" r:id="rId1115" xr:uid="{AF0368C2-3D7C-4282-AF3C-CC94832D9520}"/>
    <hyperlink ref="H1023" r:id="rId1116" xr:uid="{7E5FFF6D-1CCC-46BE-8C39-001D4AB9E48B}"/>
    <hyperlink ref="I1023" r:id="rId1117" xr:uid="{BDAEF8BF-7575-425D-9840-A0070E650106}"/>
    <hyperlink ref="H1050" r:id="rId1118" xr:uid="{02DB7E41-BDF0-41A7-B12B-4E55DEB4E47F}"/>
    <hyperlink ref="I1050" r:id="rId1119" xr:uid="{453859C3-2DD8-4238-A5D9-ED739EF13C1D}"/>
    <hyperlink ref="H1035" r:id="rId1120" xr:uid="{297FF692-149D-413A-BFFB-6FF8B07A1FEE}"/>
    <hyperlink ref="I1035" r:id="rId1121" xr:uid="{1BCC0C9C-9A91-4D2F-9FD3-C37BADD6506B}"/>
    <hyperlink ref="H1021" r:id="rId1122" xr:uid="{9D2759EF-7D68-4AC3-AEBB-BEF84CCD57B5}"/>
    <hyperlink ref="I1021" r:id="rId1123" xr:uid="{AA804B7F-4B8C-4A1E-BABC-2254402F363C}"/>
    <hyperlink ref="H1008" r:id="rId1124" xr:uid="{3FFF801E-8BA0-4202-BECC-CC5415144E62}"/>
    <hyperlink ref="I1008" r:id="rId1125" xr:uid="{B45F68D8-8FCA-4CE5-87AD-D93B415FEA84}"/>
    <hyperlink ref="H1028" r:id="rId1126" display="https://eur01.safelinks.protection.outlook.com/?url=http%3A%2F%2Fifc43-docs.standards.buildingsmart.org%2FIFC%2FRELEASE%2FIFC4x3%2FHTML%2Flexical%2FIfcCommunicationsAppliance.htm&amp;data=05%7C01%7Cdaniel.laguna_sola_vera%40siemens.com%7Cd742c649eb7c4208cce408dabcd6ae0c%7C38ae3bcd95794fd4addab42e1495d55a%7C1%7C0%7C638029927473023162%7CUnknown%7CTWFpbGZsb3d8eyJWIjoiMC4wLjAwMDAiLCJQIjoiV2luMzIiLCJBTiI6Ik1haWwiLCJXVCI6Mn0%3D%7C3000%7C%7C%7C&amp;sdata=g9Y35FYIUIARLNZSy648pCw55lcIz89N0RcUReO1e5c%3D&amp;reserved=0" xr:uid="{D2D2CB39-6137-4A80-8C13-BF54F871B9E7}"/>
    <hyperlink ref="I1028" r:id="rId1127" display="https://eur01.safelinks.protection.outlook.com/?url=https%3A%2F%2Fstandards.buildingsmart.org%2FIFC%2FDEV%2FIFC4_3%2FRC1%2FHTML%2Fschema%2Fifcrail%2Flexical%2Fifctrackelementtypeenum.htm&amp;data=05%7C01%7Cdaniel.laguna_sola_vera%40siemens.com%7Cd742c649eb7c4208cce408dabcd6ae0c%7C38ae3bcd95794fd4addab42e1495d55a%7C1%7C0%7C638029927473179384%7CUnknown%7CTWFpbGZsb3d8eyJWIjoiMC4wLjAwMDAiLCJQIjoiV2luMzIiLCJBTiI6Ik1haWwiLCJXVCI6Mn0%3D%7C3000%7C%7C%7C&amp;sdata=MkOPMib7xpIa2LBrn3D4KQi0NdF15LS3tdbBGVoo5aE%3D&amp;reserved=0" xr:uid="{FE70EA78-71D2-4505-8184-ADBCE9490173}"/>
    <hyperlink ref="H1029" r:id="rId1128" display="https://eur01.safelinks.protection.outlook.com/?url=http%3A%2F%2Fifc43-docs.standards.buildingsmart.org%2FIFC%2FRELEASE%2FIFC4x3%2FHTML%2Flexical%2FIfcCommunicationsAppliance.htm&amp;data=05%7C01%7Cdaniel.laguna_sola_vera%40siemens.com%7Cd742c649eb7c4208cce408dabcd6ae0c%7C38ae3bcd95794fd4addab42e1495d55a%7C1%7C0%7C638029927473179384%7CUnknown%7CTWFpbGZsb3d8eyJWIjoiMC4wLjAwMDAiLCJQIjoiV2luMzIiLCJBTiI6Ik1haWwiLCJXVCI6Mn0%3D%7C3000%7C%7C%7C&amp;sdata=65eU0acLFPVJ8xGj0SRb8VbvbQnvk0JvDZa9wmoGuwY%3D&amp;reserved=0" xr:uid="{97FE8931-C8C3-42EC-A4F9-8450FF655A35}"/>
    <hyperlink ref="I1029" r:id="rId1129" display="https://eur01.safelinks.protection.outlook.com/?url=https%3A%2F%2Fstandards.buildingsmart.org%2FIFC%2FDEV%2FIFC4_3%2FRC1%2FHTML%2Fschema%2Fifcrail%2Flexical%2Fifctrackelementtypeenum.htm&amp;data=05%7C01%7Cdaniel.laguna_sola_vera%40siemens.com%7Cd742c649eb7c4208cce408dabcd6ae0c%7C38ae3bcd95794fd4addab42e1495d55a%7C1%7C0%7C638029927473179384%7CUnknown%7CTWFpbGZsb3d8eyJWIjoiMC4wLjAwMDAiLCJQIjoiV2luMzIiLCJBTiI6Ik1haWwiLCJXVCI6Mn0%3D%7C3000%7C%7C%7C&amp;sdata=MkOPMib7xpIa2LBrn3D4KQi0NdF15LS3tdbBGVoo5aE%3D&amp;reserved=0" xr:uid="{A31BFA29-C248-40AF-9670-9755AC4410E5}"/>
    <hyperlink ref="H958" r:id="rId1130" xr:uid="{B7104D4F-3D99-47B8-8A5B-CDD1744063DF}"/>
    <hyperlink ref="I958" r:id="rId1131" xr:uid="{B7A0583B-5CA1-4EAE-8F68-5F324071DCCF}"/>
    <hyperlink ref="H1014" r:id="rId1132" xr:uid="{87BA0637-E73D-438B-B680-481F71DD6EA8}"/>
    <hyperlink ref="I1014" r:id="rId1133" xr:uid="{187973B8-81DD-414E-8E17-80A2C9996A6E}"/>
    <hyperlink ref="H1052" r:id="rId1134" xr:uid="{4CCED043-1442-4EC9-B5BC-A820953BC5CD}"/>
    <hyperlink ref="I1052" r:id="rId1135" display="COMPUTER" xr:uid="{4ACAB6C1-09C9-4113-91EA-DB9AFF5C7A7D}"/>
    <hyperlink ref="H1054" r:id="rId1136" xr:uid="{7A5FC6E3-48F5-4F2A-92ED-70EE2804FF9B}"/>
    <hyperlink ref="I1054" r:id="rId1137" xr:uid="{4C50F1E8-3160-4D41-A6F1-D9EEF9A13CF1}"/>
    <hyperlink ref="H1056" r:id="rId1138" xr:uid="{CB86260A-D881-4E7A-A2E1-25B2A42EB1F3}"/>
    <hyperlink ref="I1056" r:id="rId1139" xr:uid="{254E4572-814C-4371-A727-EF22EC698661}"/>
    <hyperlink ref="H1101" r:id="rId1140" xr:uid="{8AD9BD48-9A86-49E7-953D-F125399C7FAE}"/>
    <hyperlink ref="I1101" r:id="rId1141" xr:uid="{851DF298-8334-4541-82B2-CCE05ABBCF14}"/>
    <hyperlink ref="H1102" r:id="rId1142" xr:uid="{145EE954-1CD7-4577-8427-20CDA9C07E5C}"/>
    <hyperlink ref="I1102" r:id="rId1143" xr:uid="{578F6243-4ED8-4CD2-9A7E-230836A7AC8F}"/>
    <hyperlink ref="H1103" r:id="rId1144" xr:uid="{9047946F-C33E-4671-97C6-B4A6156457B7}"/>
    <hyperlink ref="I1103" r:id="rId1145" xr:uid="{087DE0E2-DF6B-4D80-B9A2-E1C5B2BFF21F}"/>
    <hyperlink ref="H1104" r:id="rId1146" xr:uid="{5057A776-7BAD-4E43-8932-DEB06CAA2C57}"/>
    <hyperlink ref="I1104" r:id="rId1147" xr:uid="{A97DE7F2-7239-4629-9FAA-BB59D53CBF95}"/>
    <hyperlink ref="H1105" r:id="rId1148" xr:uid="{96ECACB2-B9F3-417F-8746-6ED4FE46D7BE}"/>
    <hyperlink ref="I1105" r:id="rId1149" xr:uid="{6FF5A8A3-CB59-4BF4-A184-63824BD630CA}"/>
    <hyperlink ref="H1106" r:id="rId1150" xr:uid="{5EA12B97-CC8E-4448-86EF-2A43EE2826A4}"/>
    <hyperlink ref="H1107" r:id="rId1151" xr:uid="{6BA0AF47-9893-4979-BA24-51DFFB6EDFDF}"/>
    <hyperlink ref="H1108" r:id="rId1152" xr:uid="{213176EB-6742-4D14-9D87-0076615633F6}"/>
    <hyperlink ref="H1109" r:id="rId1153" xr:uid="{1221BC48-8C6A-4447-AB22-1E5F9AECDEAA}"/>
    <hyperlink ref="I1106" r:id="rId1154" xr:uid="{AA0DA12C-3E8C-4988-81CC-433FADB45B23}"/>
    <hyperlink ref="I1107" r:id="rId1155" xr:uid="{B6E2D532-B5F3-4F8E-99DF-3E56BC87A9B0}"/>
    <hyperlink ref="I1108" r:id="rId1156" xr:uid="{2E31BFB3-D507-4DA1-B116-D4C6A46EEFE7}"/>
    <hyperlink ref="I1109" r:id="rId1157" xr:uid="{C510E00A-0C3D-4BD6-B1E2-A320D9324A46}"/>
    <hyperlink ref="H1110" r:id="rId1158" xr:uid="{6692D1DA-B165-4AAE-99C2-C38ABB118E44}"/>
    <hyperlink ref="I1110" r:id="rId1159" xr:uid="{8F3466C8-FC8F-4157-89B1-F218ECC18A0E}"/>
    <hyperlink ref="H1115" r:id="rId1160" xr:uid="{7CBCBAE2-614B-45E6-8326-5FE90BF0929A}"/>
    <hyperlink ref="H1116" r:id="rId1161" xr:uid="{98AB6506-32D4-4B15-8574-EF05E9E24F70}"/>
    <hyperlink ref="I1115" r:id="rId1162" xr:uid="{DF60E87C-4943-40D2-AF3C-476715FAAC4D}"/>
    <hyperlink ref="I1116" r:id="rId1163" xr:uid="{D0FEE3DA-F266-4242-BA30-F6176B21E3C0}"/>
    <hyperlink ref="H1123" r:id="rId1164" xr:uid="{13BECA5B-2D00-4BE4-8E3C-05EF1EA4B409}"/>
    <hyperlink ref="I1123" r:id="rId1165" xr:uid="{B8EED940-05F7-44B5-B562-55EB137AE83A}"/>
    <hyperlink ref="H1131" r:id="rId1166" xr:uid="{89A70C42-2F7D-48AF-AD4D-CCF19AADC235}"/>
    <hyperlink ref="I1128" r:id="rId1167" xr:uid="{7A37F637-7C7B-41BE-8658-F20A1284B329}"/>
    <hyperlink ref="I1129" r:id="rId1168" xr:uid="{A4D64D7C-D06A-4DC5-BA45-595A48091D05}"/>
    <hyperlink ref="I1131" r:id="rId1169" xr:uid="{F13F82D6-0E65-4B5E-914A-4CF22A7029F4}"/>
    <hyperlink ref="H1147" r:id="rId1170" xr:uid="{297804DC-F5D6-4BCF-BA9B-564237A152F5}"/>
    <hyperlink ref="I1147" r:id="rId1171" xr:uid="{B603CDE3-C48B-45ED-88C5-F6C7FC0B9B58}"/>
    <hyperlink ref="I1154" r:id="rId1172" xr:uid="{4A82C5B8-10C3-4970-96B7-CC5E8DB87166}"/>
    <hyperlink ref="H1156" r:id="rId1173" xr:uid="{F249C39D-9BA7-40EF-82DB-4C6E9FD5EBB3}"/>
    <hyperlink ref="I1156" r:id="rId1174" xr:uid="{8654CBA0-91B8-4474-A1FE-E56211D4A6DE}"/>
    <hyperlink ref="H1160" r:id="rId1175" xr:uid="{888BC267-4F76-4D37-BB5F-6241CF35EC96}"/>
    <hyperlink ref="I1160" r:id="rId1176" xr:uid="{C23814B1-5AA6-4520-BBCC-F48CC537B97E}"/>
    <hyperlink ref="I1161" r:id="rId1177" xr:uid="{43A85769-D1D4-4C65-B349-CA19DA621C3F}"/>
    <hyperlink ref="I1169" r:id="rId1178" xr:uid="{2E9A92F5-4759-49DB-91ED-9883D6134B86}"/>
    <hyperlink ref="I1170" r:id="rId1179" xr:uid="{D381EF3E-DD49-4F2E-86D7-5AE8D1FAB2AA}"/>
    <hyperlink ref="H1177" r:id="rId1180" xr:uid="{BD0CE0CB-F194-4DFC-9EDC-18A5056F561A}"/>
    <hyperlink ref="I1177" r:id="rId1181" xr:uid="{6B29E115-A022-474B-B791-CD7131528C9B}"/>
    <hyperlink ref="I1178" r:id="rId1182" xr:uid="{FF631EA1-BA99-4445-A465-7AC813904120}"/>
    <hyperlink ref="I1181" r:id="rId1183" xr:uid="{81306251-C4E5-471E-9342-4737EF251AD2}"/>
    <hyperlink ref="I1189" r:id="rId1184" xr:uid="{2A55DF4F-19DF-4AA5-A4A1-CD2A62B7124B}"/>
    <hyperlink ref="I1187" r:id="rId1185" xr:uid="{8C9D7667-AE97-4BC8-8707-5CF37083E748}"/>
    <hyperlink ref="I1188" r:id="rId1186" xr:uid="{E50928DC-FE14-471A-8849-97CEBC365DFB}"/>
    <hyperlink ref="I1158" r:id="rId1187" display="PRODUCT" xr:uid="{06FBE034-717B-49B1-9232-BDAE5EBC92CA}"/>
    <hyperlink ref="H1128" r:id="rId1188" xr:uid="{1FDA8D93-65A5-4F4A-B605-AE52D576FDC8}"/>
    <hyperlink ref="H1129" r:id="rId1189" xr:uid="{09F68EF7-9349-4239-9DA4-6D2C6A615100}"/>
    <hyperlink ref="H1130" r:id="rId1190" xr:uid="{766C6746-7326-46EC-8E63-4B80FA833C6B}"/>
    <hyperlink ref="H1157" r:id="rId1191" xr:uid="{108D9945-F45E-4756-9F1E-02210EBA59FF}"/>
    <hyperlink ref="I1157" r:id="rId1192" xr:uid="{21A01F08-FBC7-462F-AB4D-6EFFEB5B73A2}"/>
    <hyperlink ref="H1113" r:id="rId1193" xr:uid="{DD7D25A5-E71D-444A-87C0-8C2CA1A6F38A}"/>
    <hyperlink ref="H1119" r:id="rId1194" xr:uid="{CD07F225-281A-4A93-90D8-3669361F5019}"/>
    <hyperlink ref="H1121" r:id="rId1195" xr:uid="{B299D185-EE8E-4528-A16B-D9118FA1BA95}"/>
    <hyperlink ref="H1124" r:id="rId1196" xr:uid="{C25A040B-50E6-4492-BEB0-02214F4BABF6}"/>
    <hyperlink ref="H1125" r:id="rId1197" xr:uid="{25D83C34-FEAF-40DB-A0C6-8B9115C91DC6}"/>
    <hyperlink ref="H1126" r:id="rId1198" xr:uid="{A54DAFE1-938D-4BAD-A3B7-28B5E4D8B3F5}"/>
    <hyperlink ref="H1133" r:id="rId1199" xr:uid="{45C6231A-99B9-46FA-9472-3CD4CF8A2EAE}"/>
    <hyperlink ref="H1134" r:id="rId1200" xr:uid="{0CC669A6-EDC2-4C8D-A885-F5655CA5F5C4}"/>
    <hyperlink ref="H1136" r:id="rId1201" xr:uid="{F5AC48BD-5548-4D13-8264-0A5A5A6D8B22}"/>
    <hyperlink ref="H1137" r:id="rId1202" xr:uid="{27B41766-0171-49EE-9AE7-191BAD5AC2F6}"/>
    <hyperlink ref="H1138" r:id="rId1203" xr:uid="{4C8B145D-B30D-4770-A4AA-8E17ACE976F1}"/>
    <hyperlink ref="H1139" r:id="rId1204" xr:uid="{9ECDA178-38FC-4561-AFB5-FB4ACFD3712B}"/>
    <hyperlink ref="H1140" r:id="rId1205" xr:uid="{F76B4D21-2FFA-41B9-9A85-FC4449D55118}"/>
    <hyperlink ref="H1141" r:id="rId1206" xr:uid="{9ACBD4FA-3A25-4C2E-BBF6-DCD82182C642}"/>
    <hyperlink ref="H1142" r:id="rId1207" xr:uid="{D5A80E6E-75A3-4E84-B609-54CAC7F2F8C6}"/>
    <hyperlink ref="H1144" r:id="rId1208" xr:uid="{73EC4346-3016-4838-8F74-10461694D5F9}"/>
    <hyperlink ref="H1145" r:id="rId1209" xr:uid="{1A705197-DE85-413C-81A8-1928B0A0E6AE}"/>
    <hyperlink ref="H1146" r:id="rId1210" xr:uid="{86B96BD1-DE44-4F57-A2C4-79B272F2B8CB}"/>
    <hyperlink ref="H1179" r:id="rId1211" xr:uid="{94674117-E862-43CF-85DE-C6CCBA828F1E}"/>
    <hyperlink ref="I1113" r:id="rId1212" xr:uid="{F6F28EB3-3A96-4D31-AAAF-979651170C3F}"/>
    <hyperlink ref="I1119" r:id="rId1213" xr:uid="{12967E1F-7FE8-4037-A767-E49DF838D923}"/>
    <hyperlink ref="I1121" r:id="rId1214" xr:uid="{915A0228-1389-4053-B54C-5F8FF9879AAC}"/>
    <hyperlink ref="I1124" r:id="rId1215" xr:uid="{229BFAC1-CE19-43E6-AD83-072EC9E7C5C4}"/>
    <hyperlink ref="I1125" r:id="rId1216" xr:uid="{236977F0-871E-4765-850F-B0BE640EFC98}"/>
    <hyperlink ref="I1126" r:id="rId1217" xr:uid="{F21D4955-4DB4-4885-9075-AD9F70567B1D}"/>
    <hyperlink ref="I1133" r:id="rId1218" xr:uid="{3679D8A2-7203-4302-8F53-5075CBFD1AE2}"/>
    <hyperlink ref="I1134" r:id="rId1219" xr:uid="{91BDBAE4-3D0C-4BBB-AF34-BB22F156D053}"/>
    <hyperlink ref="I1136" r:id="rId1220" xr:uid="{3238C30B-A208-432F-B04C-92E16A5FA369}"/>
    <hyperlink ref="I1137" r:id="rId1221" xr:uid="{918CB29A-0DB2-4A6D-9CF1-5F116BCA3135}"/>
    <hyperlink ref="I1138" r:id="rId1222" xr:uid="{7075CACA-C154-499D-A2ED-62F5A0882BDD}"/>
    <hyperlink ref="I1139" r:id="rId1223" xr:uid="{08DDCCEF-9ABC-4519-A390-D409FBE303F2}"/>
    <hyperlink ref="I1140" r:id="rId1224" xr:uid="{2739E4E7-AEEE-42E5-9DCD-CF63534536FB}"/>
    <hyperlink ref="I1141" r:id="rId1225" xr:uid="{126CACDA-1D02-4AFA-B3A0-952A799D0769}"/>
    <hyperlink ref="I1142" r:id="rId1226" xr:uid="{2F1EF89E-88E8-4412-AA2C-61F42848E5FD}"/>
    <hyperlink ref="I1144" r:id="rId1227" xr:uid="{2A59715B-7AD0-49BA-B830-06D5E52D6879}"/>
    <hyperlink ref="I1145" r:id="rId1228" xr:uid="{88D1385F-1518-4C05-A9AD-B03393CAB141}"/>
    <hyperlink ref="I1146" r:id="rId1229" xr:uid="{8D445CF1-9733-4D8D-8BAD-EF2B94F79684}"/>
    <hyperlink ref="I1179" r:id="rId1230" xr:uid="{D31EAD0D-A09C-42F9-A311-6C9387CC8E3D}"/>
    <hyperlink ref="H1161" r:id="rId1231" xr:uid="{997EB6E0-20B5-4080-AC4C-99D2D9FA0054}"/>
    <hyperlink ref="H1162" r:id="rId1232" xr:uid="{F5CC3C62-6AA2-4C0F-8F59-650197A62187}"/>
    <hyperlink ref="H1163" r:id="rId1233" xr:uid="{8DEB7623-C231-41AE-ADF8-5328CCD505B1}"/>
    <hyperlink ref="H1164" r:id="rId1234" xr:uid="{2C96EB5D-9FDD-4465-95CF-2E4CE1ED703F}"/>
    <hyperlink ref="H1165" r:id="rId1235" xr:uid="{1FBF4270-AC92-44C8-86BC-FEAF2CDA7945}"/>
    <hyperlink ref="H1166" r:id="rId1236" xr:uid="{B9649F6E-C145-4579-B5A4-8726E2208B59}"/>
    <hyperlink ref="H1167" r:id="rId1237" xr:uid="{937716D4-A56D-4EED-B6FC-B41ADD6933DA}"/>
    <hyperlink ref="H1168" r:id="rId1238" xr:uid="{0F3B1F65-A04B-4CD5-B148-2B200081A136}"/>
    <hyperlink ref="H1169" r:id="rId1239" xr:uid="{99D5A1AF-8571-4A4A-8789-06D0D7F5E05B}"/>
    <hyperlink ref="H1170" r:id="rId1240" xr:uid="{7954A11A-7519-4E63-93D4-F822EABB4379}"/>
    <hyperlink ref="H1171" r:id="rId1241" xr:uid="{C0F9C9E5-0110-4AF4-89F8-074DD9ABA288}"/>
    <hyperlink ref="H1172" r:id="rId1242" xr:uid="{FEFD45C3-6286-4206-AF61-D97232AE84C2}"/>
    <hyperlink ref="H1173" r:id="rId1243" xr:uid="{B01DBA3D-4096-4C60-A4F4-CB58FB09F1EA}"/>
    <hyperlink ref="H1174" r:id="rId1244" xr:uid="{5E018929-014D-42A4-B4DE-E81A06DE5ED1}"/>
    <hyperlink ref="H1175" r:id="rId1245" xr:uid="{767063A4-DFD3-4300-81D8-0F516950B662}"/>
    <hyperlink ref="H1180" r:id="rId1246" xr:uid="{C2ECBBF0-101D-45AE-8CEB-102C935244D5}"/>
    <hyperlink ref="I1162" r:id="rId1247" xr:uid="{BBFCA324-EAA0-4228-9CEA-604F0CA62B46}"/>
    <hyperlink ref="I1163" r:id="rId1248" xr:uid="{7349067E-ADDA-4DA7-95B1-7C564078E5F0}"/>
    <hyperlink ref="I1164" r:id="rId1249" xr:uid="{1509FC9C-0D88-4D5F-8C61-11FC6329BF5C}"/>
    <hyperlink ref="I1165" r:id="rId1250" xr:uid="{BCF9E240-2CEB-474E-8708-76F49325FC35}"/>
    <hyperlink ref="I1166" r:id="rId1251" xr:uid="{8D14B32B-0338-4571-8A43-AC139EFC3B04}"/>
    <hyperlink ref="I1167" r:id="rId1252" xr:uid="{3B53A59C-80A9-4EF5-90E8-C5C9F7F46ABD}"/>
    <hyperlink ref="I1168" r:id="rId1253" xr:uid="{37FF12C9-B9D4-43C2-A794-5A02E820122C}"/>
    <hyperlink ref="I1171" r:id="rId1254" xr:uid="{0DF56D62-DA57-48FE-95B6-740ADB592809}"/>
    <hyperlink ref="I1172" r:id="rId1255" xr:uid="{A1A82CD0-9204-4EC4-901F-8D2B5BAD14FB}"/>
    <hyperlink ref="I1173" r:id="rId1256" xr:uid="{9C1B8154-C1E3-4E83-AD33-0950C5809289}"/>
    <hyperlink ref="I1174" r:id="rId1257" xr:uid="{DE459B27-992A-43DD-8CE5-903E56EAAF51}"/>
    <hyperlink ref="I1175" r:id="rId1258" xr:uid="{AE599CFF-22E7-466A-B430-A6E6A6A0E18C}"/>
    <hyperlink ref="I1180" r:id="rId1259" xr:uid="{5F566D50-5969-4E07-836E-7618A60C9659}"/>
    <hyperlink ref="H1114" r:id="rId1260" xr:uid="{0FCA9684-B7D3-449B-9D24-07472FAF3EC9}"/>
    <hyperlink ref="H1120" r:id="rId1261" xr:uid="{FB1300AF-DA8D-4EA1-A8B0-08055FF090D9}"/>
    <hyperlink ref="H1122" r:id="rId1262" xr:uid="{42F48BE8-9F1C-49D4-A5EC-3ABBDFD39A4B}"/>
    <hyperlink ref="H1135" r:id="rId1263" xr:uid="{F51FD393-C92C-4527-8E9A-AD15C9680B5E}"/>
    <hyperlink ref="I1114" r:id="rId1264" xr:uid="{9CFB2485-3F01-4B13-820F-667012F545C6}"/>
    <hyperlink ref="I1120" r:id="rId1265" xr:uid="{419466CC-5FB5-418B-9D78-417F11F91CD5}"/>
    <hyperlink ref="I1122" r:id="rId1266" xr:uid="{57A5F2EB-F409-474A-8C3B-E87809AA8EFF}"/>
    <hyperlink ref="I1135" r:id="rId1267" xr:uid="{4A1D3897-625B-453E-A37B-D4BF51DEDDD7}"/>
    <hyperlink ref="H1158" r:id="rId1268" xr:uid="{8559764C-9011-4D7C-8926-5DB7FE00DB35}"/>
    <hyperlink ref="H1118" r:id="rId1269" xr:uid="{48B8B64E-F4E1-4C32-87DC-DF46008EB55F}"/>
    <hyperlink ref="H1132" r:id="rId1270" xr:uid="{B05B792B-57BD-435E-9073-622312A0D1F6}"/>
    <hyperlink ref="H1152" r:id="rId1271" xr:uid="{6E1DDA7A-ADC9-4AC1-B408-7D8CE0096E5A}"/>
    <hyperlink ref="I1118" r:id="rId1272" xr:uid="{70C974A2-99D7-461C-B821-14B9FE6ACAE4}"/>
    <hyperlink ref="I1132" r:id="rId1273" xr:uid="{1C4E4E23-8B22-4A6A-AF88-BDEAB2A52B09}"/>
    <hyperlink ref="I1152" r:id="rId1274" xr:uid="{4C604694-DC3E-4EFB-BB3A-83990551CB56}"/>
    <hyperlink ref="H1111" r:id="rId1275" xr:uid="{0C02F86B-A031-4566-A63C-96A31354E924}"/>
    <hyperlink ref="H1112" r:id="rId1276" xr:uid="{AC919609-ECCE-4FA4-B364-3A0096F372A2}"/>
    <hyperlink ref="I1111" r:id="rId1277" xr:uid="{2AFFA84A-4FA8-4755-BEAB-A1BA1C845240}"/>
    <hyperlink ref="I1112" r:id="rId1278" xr:uid="{0C06F898-F88B-4B50-BD85-8F36C15E28A6}"/>
    <hyperlink ref="H1154" r:id="rId1279" xr:uid="{EF440445-B9ED-43A9-8CA5-4C7C3B6D698F}"/>
    <hyperlink ref="H1155" r:id="rId1280" xr:uid="{5F00AC7B-3D28-4751-A346-3914033D4EB9}"/>
    <hyperlink ref="I1155" r:id="rId1281" xr:uid="{FFC5BC1B-A333-4F3A-9BE5-B94DDCDF05C5}"/>
    <hyperlink ref="H1117" r:id="rId1282" xr:uid="{B2ACCE41-3274-451E-B3CB-6BAC78BD0389}"/>
    <hyperlink ref="I1117" r:id="rId1283" xr:uid="{32FED57E-11F5-4366-A8FE-D50F2F7D5A6F}"/>
    <hyperlink ref="H1148" r:id="rId1284" xr:uid="{8B4A0A67-8BA4-46C8-80DC-E217F84718E5}"/>
    <hyperlink ref="H1149" r:id="rId1285" xr:uid="{ABFDF210-6AED-41AF-A490-E0CCD65DFCCD}"/>
    <hyperlink ref="H1150" r:id="rId1286" xr:uid="{61E4A828-934C-4AB7-8758-E54A21984C56}"/>
    <hyperlink ref="H1151" r:id="rId1287" xr:uid="{8327493B-E299-41D5-BC94-A3624912DAF3}"/>
    <hyperlink ref="I1148" r:id="rId1288" xr:uid="{E36C9AC6-1228-4496-B1C8-297BDA3D65F8}"/>
    <hyperlink ref="I1149" r:id="rId1289" xr:uid="{65F42522-E83A-470B-B33D-B409FF245382}"/>
    <hyperlink ref="I1150" r:id="rId1290" xr:uid="{CD17C536-FAAB-481B-B731-EC2E993F0DB7}"/>
    <hyperlink ref="I1151" r:id="rId1291" xr:uid="{2C56E51C-4FD4-4FB5-8A1A-E2FCBB88A1F0}"/>
    <hyperlink ref="H1143" r:id="rId1292" xr:uid="{882F6A0C-97E0-495A-A4B0-D4FB4ADE0361}"/>
    <hyperlink ref="I1143" r:id="rId1293" xr:uid="{2FD576BC-F1B9-4FE7-8E11-D2E345A0EC3F}"/>
    <hyperlink ref="H1178" r:id="rId1294" xr:uid="{D6B2507C-C6A7-4327-808F-4F771D3DB4E5}"/>
    <hyperlink ref="H1181" r:id="rId1295" xr:uid="{63F4EC1A-3228-4C5E-A7AF-06793B8EF7D5}"/>
    <hyperlink ref="H1182" r:id="rId1296" xr:uid="{130BF435-BC86-40C8-A1CB-3568E88D59A0}"/>
    <hyperlink ref="H1183" r:id="rId1297" xr:uid="{E84EEAE2-3C38-4127-A47A-22B813211454}"/>
    <hyperlink ref="H1184" r:id="rId1298" xr:uid="{76D49030-1872-4A67-8D8F-DBE939EE8936}"/>
    <hyperlink ref="H1185" r:id="rId1299" xr:uid="{9944995D-DE2E-499C-9AC5-5D0699EFF330}"/>
    <hyperlink ref="H1186" r:id="rId1300" xr:uid="{584E0211-4975-4BA2-8829-D3E3D7EF0033}"/>
    <hyperlink ref="H1187" r:id="rId1301" xr:uid="{7ACC34D1-05F2-4F8D-B4FB-9D9776277D8B}"/>
    <hyperlink ref="H1188" r:id="rId1302" xr:uid="{35A8260D-C058-4103-88F9-8E09D9EE3464}"/>
    <hyperlink ref="H1189" r:id="rId1303" xr:uid="{872B7C6D-6089-453A-B0E4-1F03DF741109}"/>
    <hyperlink ref="H1190" r:id="rId1304" xr:uid="{470B5F62-3603-46BF-A1BB-41426670F5F1}"/>
    <hyperlink ref="H1191" r:id="rId1305" xr:uid="{3A94B48B-7C2E-4B33-82C7-E083A9C2CB88}"/>
    <hyperlink ref="I1185" r:id="rId1306" xr:uid="{04C27BF8-7DB7-4C1D-8092-8AEBDF0FA59F}"/>
    <hyperlink ref="I1186" r:id="rId1307" xr:uid="{348CC2B0-328B-4331-8583-E3E789708AA4}"/>
    <hyperlink ref="I1190" r:id="rId1308" xr:uid="{766EF567-9BCD-4E0D-813C-D20D4BA792F1}"/>
    <hyperlink ref="I1191" r:id="rId1309" xr:uid="{11C789C1-F22D-4FA4-B63C-7F161B00FE61}"/>
    <hyperlink ref="I1182" r:id="rId1310" xr:uid="{EE54546E-C4E6-496C-8CFF-28728C19D096}"/>
    <hyperlink ref="I1183" r:id="rId1311" xr:uid="{A023A6F3-C93B-4968-AFF7-199F7BE2CD46}"/>
    <hyperlink ref="I1184" r:id="rId1312" xr:uid="{900C2A1C-E16A-4EE5-BD81-40E58C7B3658}"/>
    <hyperlink ref="I1130" r:id="rId1313" xr:uid="{FD78C03E-AB0B-48F3-B845-3C75DD1AF831}"/>
    <hyperlink ref="H1193" r:id="rId1314" display="https://eur04.safelinks.protection.outlook.com/?url=https%3A%2F%2Fstandards.buildingsmart.org%2FIFC%2FRELEASE%2FIFC4_3%2Flexical%2FIfcBuildingElementProxy.htm&amp;data=05%7C01%7Cdaguilera%40sistem-group.com%7C194fe80dfe5b4b545cc308daab5cad46%7C03c6b437e9714e929de5832b1ad64220%7C0%7C0%7C638010711790334964%7CUnknown%7CTWFpbGZsb3d8eyJWIjoiMC4wLjAwMDAiLCJQIjoiV2luMzIiLCJBTiI6Ik1haWwiLCJXVCI6Mn0%3D%7C3000%7C%7C%7C&amp;sdata=6DPgvoPHRRdPfkMYEcdJGMEBBafN1XU0vgSILnwiNbQ%3D&amp;reserved=0" xr:uid="{B5E31225-9230-4E52-BAA9-A2F4E1BC1421}"/>
    <hyperlink ref="H1194" r:id="rId1315" display="https://eur04.safelinks.protection.outlook.com/?url=https%3A%2F%2Fstandards.buildingsmart.org%2FIFC%2FRELEASE%2FIFC4_3%2Flexical%2FIfcBuildingElementProxy.htm&amp;data=05%7C01%7Cdaguilera%40sistem-group.com%7C194fe80dfe5b4b545cc308daab5cad46%7C03c6b437e9714e929de5832b1ad64220%7C0%7C0%7C638010711790334964%7CUnknown%7CTWFpbGZsb3d8eyJWIjoiMC4wLjAwMDAiLCJQIjoiV2luMzIiLCJBTiI6Ik1haWwiLCJXVCI6Mn0%3D%7C3000%7C%7C%7C&amp;sdata=6DPgvoPHRRdPfkMYEcdJGMEBBafN1XU0vgSILnwiNbQ%3D&amp;reserved=0" xr:uid="{9ACFE5BC-53BC-4A1F-9428-FA40F47C5428}"/>
    <hyperlink ref="I1193" r:id="rId1316" display="https://eur04.safelinks.protection.outlook.com/?url=https%3A%2F%2Fstandards.buildingsmart.org%2FIFC%2FRELEASE%2FIFC4_3%2Flexical%2FIfcBuildingElementProxyTypeEnum.htm&amp;data=05%7C01%7Cdaguilera%40sistem-group.com%7C194fe80dfe5b4b545cc308daab5cad46%7C03c6b437e9714e929de5832b1ad64220%7C0%7C0%7C638010711790334964%7CUnknown%7CTWFpbGZsb3d8eyJWIjoiMC4wLjAwMDAiLCJQIjoiV2luMzIiLCJBTiI6Ik1haWwiLCJXVCI6Mn0%3D%7C3000%7C%7C%7C&amp;sdata=4GZW6HmS5dx9I%2BAOHNWdwNGph%2FcsJyDA1wujtvfTzTg%3D&amp;reserved=0" xr:uid="{2E7C4EDB-F0F9-4404-A690-CBBA11633CB4}"/>
    <hyperlink ref="I1194" r:id="rId1317" display="https://eur04.safelinks.protection.outlook.com/?url=https%3A%2F%2Fstandards.buildingsmart.org%2FIFC%2FRELEASE%2FIFC4_3%2Flexical%2FIfcBuildingElementProxyTypeEnum.htm&amp;data=05%7C01%7Cdaguilera%40sistem-group.com%7C194fe80dfe5b4b545cc308daab5cad46%7C03c6b437e9714e929de5832b1ad64220%7C0%7C0%7C638010711790334964%7CUnknown%7CTWFpbGZsb3d8eyJWIjoiMC4wLjAwMDAiLCJQIjoiV2luMzIiLCJBTiI6Ik1haWwiLCJXVCI6Mn0%3D%7C3000%7C%7C%7C&amp;sdata=4GZW6HmS5dx9I%2BAOHNWdwNGph%2FcsJyDA1wujtvfTzTg%3D&amp;reserved=0" xr:uid="{35CDFAF5-F9F5-4D72-955E-123EB414B01D}"/>
    <hyperlink ref="H1197" r:id="rId1318" xr:uid="{F74764DB-A060-44F4-813B-E51102F9144D}"/>
    <hyperlink ref="I1197" r:id="rId1319" xr:uid="{F5EC2C25-7131-48D1-9FCD-8C55FCD0E175}"/>
    <hyperlink ref="I1200" r:id="rId1320" xr:uid="{309065B6-DDED-4C6C-B28E-EEBBD5F36CE1}"/>
    <hyperlink ref="H1200" r:id="rId1321" xr:uid="{82EEB585-2FC6-4136-9307-747AC3824393}"/>
    <hyperlink ref="H1219" r:id="rId1322" xr:uid="{6FD11176-E0BD-4BE7-BF2E-73748D30977A}"/>
    <hyperlink ref="I1219" r:id="rId1323" xr:uid="{9B60130A-338C-4C7D-9EE2-A7D4C1F8A351}"/>
    <hyperlink ref="H1198" r:id="rId1324" xr:uid="{9BF8C1E6-4D60-4024-8E5D-BE3E0838B0A3}"/>
    <hyperlink ref="I1198" r:id="rId1325" xr:uid="{0FBF0E83-FB92-42B8-BFB6-755CE3ABC9C8}"/>
    <hyperlink ref="I1204" r:id="rId1326" xr:uid="{6305D7E5-DCBE-4745-9B08-6452D7D91A59}"/>
    <hyperlink ref="H1204" r:id="rId1327" xr:uid="{CBCFE6CD-5266-47BD-A0F6-6874EFC55C14}"/>
    <hyperlink ref="H1208" r:id="rId1328" xr:uid="{20C77B2D-80CA-419C-91AF-E8BD0DA1DE45}"/>
    <hyperlink ref="I1208" r:id="rId1329" xr:uid="{2D1A9CC4-8F3D-4B38-82CF-C3675159389B}"/>
    <hyperlink ref="H1233" r:id="rId1330" xr:uid="{DBE2D0DB-9758-450B-900A-D544E24389F6}"/>
    <hyperlink ref="I1233" r:id="rId1331" xr:uid="{71D905FE-6D8C-4170-8CC3-7970F1F97C79}"/>
    <hyperlink ref="H1226" r:id="rId1332" xr:uid="{B21F6860-710F-4744-9A33-CB981C3716B6}"/>
    <hyperlink ref="I1226" r:id="rId1333" xr:uid="{AB227B44-7509-4781-B568-DCB1F0395C4F}"/>
    <hyperlink ref="H1227" r:id="rId1334" xr:uid="{5A170923-BA48-454F-B06A-53B4AF4CED43}"/>
    <hyperlink ref="I1227" r:id="rId1335" xr:uid="{704EF79D-7774-413A-8A20-33996CEB5FDA}"/>
    <hyperlink ref="I1206" r:id="rId1336" xr:uid="{8398D3F3-DB9B-4CAF-8232-04B060A87102}"/>
    <hyperlink ref="H1206" r:id="rId1337" xr:uid="{2BA1016D-F650-46AF-B05D-4F5E1D0D4188}"/>
    <hyperlink ref="I1201" r:id="rId1338" xr:uid="{6A6D6C5A-B5FA-4105-8242-41A5489033FB}"/>
    <hyperlink ref="H1201" r:id="rId1339" xr:uid="{8EEB4769-C520-4CDE-803B-16EF512EE104}"/>
    <hyperlink ref="I1202" r:id="rId1340" xr:uid="{FBF0E814-7AC0-41E0-85E5-365517A2C779}"/>
    <hyperlink ref="H1202" r:id="rId1341" xr:uid="{E1F39F71-21ED-493D-BFBC-ED7E064B328B}"/>
    <hyperlink ref="I1203" r:id="rId1342" xr:uid="{F9318012-B82A-4ABA-B247-C2D83DC91099}"/>
    <hyperlink ref="H1203" r:id="rId1343" xr:uid="{A51B770D-4D2B-464E-9D11-1CC100C6C0B1}"/>
    <hyperlink ref="I1205" r:id="rId1344" xr:uid="{887BFFE9-CCDB-4505-9717-D517644254F0}"/>
    <hyperlink ref="H1205" r:id="rId1345" xr:uid="{B6F86955-00DB-4B48-9A95-0A1E97DEC372}"/>
    <hyperlink ref="H1211" r:id="rId1346" xr:uid="{2279A559-E445-4CBA-9BFF-17FD4D1E0160}"/>
    <hyperlink ref="I1211" r:id="rId1347" xr:uid="{05B85DD1-E9DE-4640-A112-459E6B8EC089}"/>
    <hyperlink ref="H1211:I1211" r:id="rId1348" display="IfcWasteTerminal" xr:uid="{84F44758-7CEC-4572-B2B5-8DDCD6222DA1}"/>
    <hyperlink ref="H1209" r:id="rId1349" xr:uid="{150D576F-FFB6-4393-9E79-B7D67A3886E4}"/>
    <hyperlink ref="I1209" r:id="rId1350" xr:uid="{00FB9654-2A41-43E5-AD39-B183E878AE2C}"/>
    <hyperlink ref="H1210" r:id="rId1351" xr:uid="{2D076EBF-C985-48AB-A3DF-06C6EACDA793}"/>
    <hyperlink ref="I1210" r:id="rId1352" xr:uid="{B16224CC-E5E4-4E51-8E22-9D0373E40F12}"/>
    <hyperlink ref="H1213" r:id="rId1353" xr:uid="{9FB22D55-6A3A-496A-B647-A7D048D90566}"/>
    <hyperlink ref="I1213" r:id="rId1354" xr:uid="{97EA4A91-0C69-4226-B208-4E183265C77C}"/>
    <hyperlink ref="H1223" r:id="rId1355" xr:uid="{C9779765-0599-491D-870C-238C03D4232D}"/>
    <hyperlink ref="I1223" r:id="rId1356" xr:uid="{C583381C-0536-44B0-9B4C-6CD67824030C}"/>
    <hyperlink ref="H1223:I1223" r:id="rId1357" display="IfcWasteTerminal" xr:uid="{7E30DE34-B31F-4C46-A5E1-D40E4BCDC37C}"/>
    <hyperlink ref="H1224" r:id="rId1358" xr:uid="{5020516A-ADEF-45BF-9034-CB53DB56E258}"/>
    <hyperlink ref="I1224" r:id="rId1359" xr:uid="{CFD3D119-15D0-420A-A137-73242B9F38D5}"/>
    <hyperlink ref="H1224:I1224" r:id="rId1360" display="IfcWasteTerminal" xr:uid="{922820DA-603A-4EF4-8FA7-0BB3E1880265}"/>
    <hyperlink ref="H1225" r:id="rId1361" xr:uid="{B15F08CC-E40A-4E50-B283-9CF8B282ECAD}"/>
    <hyperlink ref="I1225" r:id="rId1362" xr:uid="{3D0EEDB8-9F2C-40A7-86CB-BB8362AE1D00}"/>
    <hyperlink ref="H1225:I1225" r:id="rId1363" display="IfcWasteTerminal" xr:uid="{AB6AFF19-85EE-4069-A8F4-C6495ED6F2D5}"/>
    <hyperlink ref="H1214" r:id="rId1364" xr:uid="{C4E86A46-BD3B-4532-97B4-AAD60E78AC9E}"/>
    <hyperlink ref="I1214" r:id="rId1365" xr:uid="{F9F47BA2-52BA-4A87-B1B7-5DD460140A1D}"/>
    <hyperlink ref="H1215" r:id="rId1366" xr:uid="{9547C09F-AB0D-4934-A282-D5DFE48E4A4F}"/>
    <hyperlink ref="I1215" r:id="rId1367" xr:uid="{D4930F1B-9342-4942-BBF6-B23E501FBA1B}"/>
    <hyperlink ref="H1216" r:id="rId1368" xr:uid="{62C56778-AC49-4531-9B9A-E5C3820219CA}"/>
    <hyperlink ref="I1216" r:id="rId1369" xr:uid="{0523A60F-128E-4AA8-B504-666084282AF4}"/>
    <hyperlink ref="H1217" r:id="rId1370" xr:uid="{1D427459-4F13-491B-900A-FF846515E1DD}"/>
    <hyperlink ref="I1217" r:id="rId1371" xr:uid="{DBCA1562-3065-48AA-A839-A5A677DAA609}"/>
    <hyperlink ref="H1218" r:id="rId1372" xr:uid="{708EA108-681C-413C-B2C6-B617A16CAF0A}"/>
    <hyperlink ref="I1218" r:id="rId1373" xr:uid="{D856836B-D0A9-405C-B100-0C9115097BA5}"/>
    <hyperlink ref="H1220" r:id="rId1374" xr:uid="{8862CE7D-A114-4814-A28B-A45856A4D9E6}"/>
    <hyperlink ref="I1220" r:id="rId1375" xr:uid="{28E85078-5769-4CA2-BDA5-7E9D727FE923}"/>
    <hyperlink ref="H1221" r:id="rId1376" xr:uid="{8BECA0D2-0E6B-43AD-B338-7A3D9F328E88}"/>
    <hyperlink ref="I1221" r:id="rId1377" xr:uid="{78BF23BE-5BDA-477E-9641-51B66DDC6784}"/>
    <hyperlink ref="H1222" r:id="rId1378" xr:uid="{ACDA8422-5DCA-41CF-81E2-6C65F32C4E15}"/>
    <hyperlink ref="I1222" r:id="rId1379" xr:uid="{5610FD4F-BACE-496F-B0EA-DFB2CA2609A9}"/>
    <hyperlink ref="H1229" r:id="rId1380" xr:uid="{BB712A0E-1245-40DE-9BFD-2C4B61FB3A39}"/>
    <hyperlink ref="H1230" r:id="rId1381" xr:uid="{9E5D8B15-7FCC-447C-A875-F6B8DB057BA6}"/>
    <hyperlink ref="I1230" r:id="rId1382" xr:uid="{214E296D-0CFF-4806-B168-F433D62A2A4D}"/>
    <hyperlink ref="I1236" r:id="rId1383" xr:uid="{2321BBAC-340C-49EE-B89F-575BB6D7B814}"/>
    <hyperlink ref="H1236" r:id="rId1384" xr:uid="{A78BDB72-6264-45CB-9701-3557576BE963}"/>
    <hyperlink ref="H1242" r:id="rId1385" xr:uid="{99FB642F-86B4-4B13-AAC7-083966E62BB8}"/>
    <hyperlink ref="I1242" r:id="rId1386" xr:uid="{DC87322F-DBC5-4CB4-91C1-2F030AE2D8A9}"/>
    <hyperlink ref="H1243" r:id="rId1387" xr:uid="{AF231218-580C-42D1-948E-D5E173FD944A}"/>
    <hyperlink ref="I1243" r:id="rId1388" xr:uid="{581BA4C0-249B-4F39-95C9-8B2E37D8831C}"/>
    <hyperlink ref="H1244" r:id="rId1389" xr:uid="{C9971BB0-DBC3-42B1-8DAE-C12B18957AF3}"/>
    <hyperlink ref="I1244" r:id="rId1390" xr:uid="{A08F0BE6-DD7F-481D-B6C3-BAE87AEABDC0}"/>
    <hyperlink ref="I1234" r:id="rId1391" xr:uid="{3E2D43E1-980F-497F-82D7-02B0517DD75B}"/>
    <hyperlink ref="H1234" r:id="rId1392" xr:uid="{4FB8C25E-B746-4457-B45A-34EC1A8C2398}"/>
    <hyperlink ref="I1235" r:id="rId1393" xr:uid="{281356C1-771D-4AFF-8E1A-ADA046269ED5}"/>
    <hyperlink ref="H1235" r:id="rId1394" xr:uid="{B22D2D0B-E98D-4F91-9C65-8D6A6ADD5B0C}"/>
    <hyperlink ref="I1240" r:id="rId1395" xr:uid="{9D3EF76E-1346-45A4-847A-08BCC6638183}"/>
    <hyperlink ref="H1240" r:id="rId1396" xr:uid="{681BCF3B-4555-4882-A082-F706383C4BFF}"/>
    <hyperlink ref="I1241" r:id="rId1397" xr:uid="{CC3E38AF-B066-4814-BAA1-ECEEC61B65E9}"/>
    <hyperlink ref="H1241" r:id="rId1398" xr:uid="{454BEA65-B00A-4B85-8EA5-7344E2A5C79A}"/>
    <hyperlink ref="H1237" r:id="rId1399" xr:uid="{DF80FFDF-B0BB-4B2C-B670-15BC8289902A}"/>
    <hyperlink ref="I1237" r:id="rId1400" xr:uid="{FEDBDD55-A53E-4B46-91CC-170C98D8B81C}"/>
    <hyperlink ref="H1238" r:id="rId1401" xr:uid="{5644B942-9E62-4499-B25D-22D09FDCF7E4}"/>
    <hyperlink ref="I1238" r:id="rId1402" xr:uid="{1FD0FFFD-1597-427F-9AF3-02B171D34E5C}"/>
    <hyperlink ref="H1239" r:id="rId1403" xr:uid="{7C004550-6B95-45EE-A2C4-281C9BD358E5}"/>
    <hyperlink ref="I1239" r:id="rId1404" xr:uid="{8E1FA655-C96F-40E6-9ED8-5D24F1813604}"/>
    <hyperlink ref="H1228" r:id="rId1405" xr:uid="{EDACF60D-8384-4ABE-B183-F5B86994114E}"/>
    <hyperlink ref="I1229" r:id="rId1406" xr:uid="{1DEE3643-AB8B-4FBD-A842-6A91731763D4}"/>
    <hyperlink ref="I1228" r:id="rId1407" xr:uid="{6399749B-3C0E-459B-B9A9-212A032EA03D}"/>
    <hyperlink ref="H1231" r:id="rId1408" xr:uid="{647B5448-CD1D-4F6D-B113-A07EB7753FBA}"/>
    <hyperlink ref="I1231" r:id="rId1409" xr:uid="{34B46DB7-7810-49FB-AEEB-E8188D9E2668}"/>
    <hyperlink ref="H1251" r:id="rId1410" xr:uid="{DCA45FCF-5A72-41DA-9970-3E5E00727695}"/>
    <hyperlink ref="I1251" r:id="rId1411" xr:uid="{8E35BC85-7B2A-454E-811E-639C4228DD46}"/>
    <hyperlink ref="I1282" r:id="rId1412" xr:uid="{D3BE0ABE-3F01-4DC6-B2EB-D7F02DF2129E}"/>
    <hyperlink ref="H1248" r:id="rId1413" xr:uid="{BDDB0872-5E4D-4E6E-BDF1-0ED991A9934F}"/>
    <hyperlink ref="I1248" r:id="rId1414" xr:uid="{62630641-0C90-4D48-BC8D-55B45B4A6213}"/>
    <hyperlink ref="H1247" r:id="rId1415" xr:uid="{98CB21B8-D749-4CAE-A6FA-B53544B5AB71}"/>
    <hyperlink ref="I1253" r:id="rId1416" xr:uid="{A06C3BEC-99B3-44B5-93C4-73B1D2BAFBED}"/>
    <hyperlink ref="H1253" r:id="rId1417" xr:uid="{0556606B-0D8F-4D85-9973-533C3B4C74C5}"/>
    <hyperlink ref="H1249" r:id="rId1418" xr:uid="{6F07385F-7EA6-4ECE-9064-9B7CC70548ED}"/>
    <hyperlink ref="H1252" r:id="rId1419" xr:uid="{FC3DDB15-2FC6-4E03-BFA6-19C71F162E3C}"/>
    <hyperlink ref="I1259" r:id="rId1420" xr:uid="{98AAC7DC-43FB-457D-B3B1-D3D409A37DA7}"/>
    <hyperlink ref="I1262" r:id="rId1421" xr:uid="{056C918C-DDD5-4D1C-8660-485EC2247EED}"/>
    <hyperlink ref="H1259" r:id="rId1422" xr:uid="{68205454-D614-4D1A-B426-F33398A869AA}"/>
    <hyperlink ref="H1262" r:id="rId1423" xr:uid="{EC9BBE74-9E29-4C79-A12A-92D84FCC1070}"/>
    <hyperlink ref="H1260" r:id="rId1424" xr:uid="{64745F65-1E9D-4CF9-8C3A-97D22480E5D2}"/>
    <hyperlink ref="H1261" r:id="rId1425" xr:uid="{850AB4AD-1A03-4564-BCF7-BBF7CC705D67}"/>
    <hyperlink ref="H1263" r:id="rId1426" xr:uid="{5DB755B2-86A6-4361-843B-414D022D53E3}"/>
    <hyperlink ref="H1264" r:id="rId1427" xr:uid="{E5800C71-E21C-46D1-9C9B-A2A06C1F605E}"/>
    <hyperlink ref="H1270" r:id="rId1428" xr:uid="{74194104-4173-47AB-81D0-60F897DF43C6}"/>
    <hyperlink ref="I1270" r:id="rId1429" xr:uid="{DE6541FA-BDEB-4758-B3C5-D7B3225D6C70}"/>
    <hyperlink ref="H1272" r:id="rId1430" xr:uid="{92244C83-67A6-4591-B58B-EF33F89A57E1}"/>
    <hyperlink ref="H1273" r:id="rId1431" xr:uid="{9D307E84-5062-478F-98B9-F721181FEB17}"/>
    <hyperlink ref="I1276" r:id="rId1432" xr:uid="{90CD23F6-C2D2-4009-B3BC-A58784E318BD}"/>
    <hyperlink ref="H1277" r:id="rId1433" display="IfcFan" xr:uid="{0DA97370-DB60-4416-B888-8C2D31AD146B}"/>
    <hyperlink ref="H1276" r:id="rId1434" display="IfcPipeSegment" xr:uid="{50981FC0-E38F-4D0D-A443-6AF599B5D8BA}"/>
    <hyperlink ref="H1274" r:id="rId1435" xr:uid="{DDB7D4CB-D179-4F99-90F3-8F215D6FBB85}"/>
    <hyperlink ref="I1274" r:id="rId1436" xr:uid="{10ED1BB6-6AB6-4510-8B1D-932A40F5206E}"/>
    <hyperlink ref="H1282" r:id="rId1437" xr:uid="{3978A645-CA9F-4B1F-9ED9-3272A285B46F}"/>
    <hyperlink ref="H1283:H1291" r:id="rId1438" display="IfcSanitaryTerminal" xr:uid="{611A0211-0627-48E5-8DCE-D1AD09D6FD83}"/>
    <hyperlink ref="H1271" r:id="rId1439" xr:uid="{D13C66B6-00FA-48BC-9272-8544FF6532A5}"/>
    <hyperlink ref="H1265" r:id="rId1440" xr:uid="{13DEA912-84D6-41AF-B2E0-6A5ED67E4D2A}"/>
    <hyperlink ref="H1269" r:id="rId1441" xr:uid="{CB17085B-1FD3-4217-8EB0-347897E25050}"/>
    <hyperlink ref="H1254" r:id="rId1442" xr:uid="{507783E8-E8FF-47BD-B4FE-347F0098D99C}"/>
    <hyperlink ref="I1278" r:id="rId1443" xr:uid="{63C2DD2E-167C-4C69-8C81-0C088FA94BFB}"/>
    <hyperlink ref="H1278" r:id="rId1444" xr:uid="{658073B2-8D60-4688-8C9C-13F0D137B8EB}"/>
    <hyperlink ref="H1279" r:id="rId1445" xr:uid="{602B79BA-730A-4F1E-A960-921379E0DC1B}"/>
    <hyperlink ref="I1279" r:id="rId1446" xr:uid="{8EF02AC2-E480-4DCC-88DB-AD34F90E4341}"/>
    <hyperlink ref="H1255" r:id="rId1447" xr:uid="{C60B54C0-A7D7-4A67-9ACD-C0C34A1AF381}"/>
    <hyperlink ref="H1256:H1257" r:id="rId1448" display="IfcFlowTreatmentDevice" xr:uid="{6CD42EDB-07AA-4DCB-948E-4599A09D56FD}"/>
    <hyperlink ref="H1266" r:id="rId1449" xr:uid="{EF61A35E-67B7-4B94-9923-FF3BDF5AE28C}"/>
    <hyperlink ref="I1266" r:id="rId1450" xr:uid="{C8FEFF8C-39BE-4AE7-B138-9B0E0D09F3DD}"/>
    <hyperlink ref="H1268" r:id="rId1451" xr:uid="{2F75B092-190B-43B5-A302-F3E42C3213E4}"/>
    <hyperlink ref="I1268" r:id="rId1452" xr:uid="{DE0FA779-0146-4249-A2FE-FF2D5ED12C7A}"/>
    <hyperlink ref="H1267" r:id="rId1453" xr:uid="{E601EA86-4DC7-4C1B-ABD3-79B533A46CD6}"/>
    <hyperlink ref="I1271" r:id="rId1454" xr:uid="{0A0C8DAD-3809-438E-B3A7-08785D68260E}"/>
    <hyperlink ref="I1287" r:id="rId1455" xr:uid="{B50ED98E-5E6F-4F46-B5A7-813EC6E5F25A}"/>
    <hyperlink ref="I1286" r:id="rId1456" xr:uid="{3602A837-452A-4C4F-B57F-5B944403EE34}"/>
    <hyperlink ref="I1288" r:id="rId1457" xr:uid="{BC2806A7-8828-468A-A4F5-1A2FC8215F54}"/>
    <hyperlink ref="I1283" r:id="rId1458" xr:uid="{9E521991-EA69-400C-9FF0-AF1A12E7A745}"/>
    <hyperlink ref="I1284" r:id="rId1459" xr:uid="{F4518F2F-3C13-4A6A-A600-B5212C74CAD6}"/>
    <hyperlink ref="I1285" r:id="rId1460" xr:uid="{9B8C6729-8798-4938-8045-2546B4FAFA1A}"/>
    <hyperlink ref="I1289" r:id="rId1461" xr:uid="{07DFC183-B356-43A6-B61D-35938EB09980}"/>
    <hyperlink ref="I1290" r:id="rId1462" xr:uid="{8D945873-898F-475D-8076-6EABAAEFC8F1}"/>
    <hyperlink ref="I1291" r:id="rId1463" xr:uid="{1966B828-5CC7-4D66-914F-8C09639BFB57}"/>
    <hyperlink ref="I1272" r:id="rId1464" xr:uid="{7A689AE8-0CD6-47DE-917C-E81AC9BCD558}"/>
    <hyperlink ref="I1263:I1264" r:id="rId1465" display="USERDEFINED" xr:uid="{E655F422-3AF8-4C8C-9F50-93AEC9A9406A}"/>
    <hyperlink ref="I1260:I1261" r:id="rId1466" display="USERDEFINED" xr:uid="{6F2843E6-481B-4F3A-ADB2-557E4217D061}"/>
    <hyperlink ref="I1267" r:id="rId1467" xr:uid="{9563157B-662D-4F6C-A2E9-13ACDCF9CBFF}"/>
    <hyperlink ref="I1252" r:id="rId1468" xr:uid="{811F0FFF-C214-4972-8660-8693C1954695}"/>
    <hyperlink ref="I1254" r:id="rId1469" xr:uid="{4BB210F5-2989-4E2F-8E06-D67158B8403A}"/>
    <hyperlink ref="I1269" r:id="rId1470" xr:uid="{F5697946-56D6-4424-90F8-9F987E059AF5}"/>
    <hyperlink ref="H1293" r:id="rId1471" xr:uid="{9BE66B2A-3AB1-43FB-95A2-2A77490AA683}"/>
    <hyperlink ref="I1293" r:id="rId1472" xr:uid="{6EF9E0A8-AB5B-498D-A6A9-27CF854B3869}"/>
    <hyperlink ref="H1294" r:id="rId1473" xr:uid="{ECAAE319-4D31-4CF3-9EAD-B592E49DDB4D}"/>
    <hyperlink ref="I1294" r:id="rId1474" xr:uid="{04234252-9F67-481B-AE26-F21AE82A80F7}"/>
    <hyperlink ref="I1277" r:id="rId1475" xr:uid="{2A3C5537-8D3B-4136-A343-9383E775A673}"/>
    <hyperlink ref="I1280" r:id="rId1476" xr:uid="{E7EEACA2-C1EB-40E0-80D3-2E7A963140DE}"/>
    <hyperlink ref="H1280" r:id="rId1477" xr:uid="{9DF5914A-F1B3-4FC4-B162-3A2DBAC5A9E3}"/>
    <hyperlink ref="H1380" r:id="rId1478" xr:uid="{6D8CEA2D-D261-4E28-938D-D25F779BDB22}"/>
    <hyperlink ref="I1380" r:id="rId1479" xr:uid="{6F47E0A6-A654-4BA3-8F82-BB3D0089D50F}"/>
    <hyperlink ref="H1381" r:id="rId1480" xr:uid="{7FCAD1DF-9CB5-4A10-8AF1-6587CD18EC4A}"/>
    <hyperlink ref="I1381" r:id="rId1481" xr:uid="{7D913733-9379-4ED1-8446-B69BBA1BEBA7}"/>
    <hyperlink ref="H1382" r:id="rId1482" xr:uid="{07AE0BC6-14D5-481C-8630-BA793A2FA978}"/>
    <hyperlink ref="I1382" r:id="rId1483" xr:uid="{EEDA4ECF-385C-487D-8875-2A25F8B197C8}"/>
    <hyperlink ref="H1385" r:id="rId1484" xr:uid="{4743150C-0983-4CC7-9A98-85BD3C0A2054}"/>
    <hyperlink ref="I1385" r:id="rId1485" xr:uid="{FC33203B-08D6-4432-A0FC-528C3FBEB80F}"/>
    <hyperlink ref="H1387" r:id="rId1486" xr:uid="{4B61B7C4-CD01-4220-A95B-1A24025DD49B}"/>
    <hyperlink ref="I1387" r:id="rId1487" xr:uid="{B78E0B6E-DFDC-4D62-8FAB-A3B61DD7BBE2}"/>
    <hyperlink ref="H1388" r:id="rId1488" xr:uid="{1A1195CA-7EBB-4D8B-BB66-40645018AB10}"/>
    <hyperlink ref="I1388" r:id="rId1489" xr:uid="{E0A6EE49-665D-4044-B029-6F8A27D7D0C9}"/>
    <hyperlink ref="H1389" r:id="rId1490" xr:uid="{BBC7E9F2-12CE-49C8-8703-5CB640C70027}"/>
    <hyperlink ref="I1389" r:id="rId1491" xr:uid="{0F269DC6-FD65-4808-8165-56700D028360}"/>
    <hyperlink ref="I1390" r:id="rId1492" xr:uid="{00E678DD-888C-40D5-BBD4-9FDEF27AE49D}"/>
    <hyperlink ref="I1392" r:id="rId1493" xr:uid="{1360A3ED-8F59-4271-B100-F6851086C4E9}"/>
    <hyperlink ref="H1393" r:id="rId1494" xr:uid="{1CB3D09C-E38D-4807-9778-D941F133C629}"/>
    <hyperlink ref="I1393" r:id="rId1495" xr:uid="{A2644E6D-E0E1-45FD-A08A-9FDF33A78A26}"/>
    <hyperlink ref="H1390" r:id="rId1496" xr:uid="{40EE4395-BA31-4CE1-A8C8-D671EF7FD820}"/>
    <hyperlink ref="H1391" r:id="rId1497" xr:uid="{A74C7268-AE1C-4390-9E55-5FAB9C45EDB0}"/>
    <hyperlink ref="I1391" r:id="rId1498" xr:uid="{5C0E7C05-5550-4256-879D-190FCBC98527}"/>
    <hyperlink ref="H1392" r:id="rId1499" xr:uid="{1B7B9EFF-4A85-42C5-96BF-3597A6EB2CEB}"/>
    <hyperlink ref="I1383" r:id="rId1500" xr:uid="{5F2A1B77-C17C-419B-BC82-280F85DB388F}"/>
    <hyperlink ref="H1434" r:id="rId1501" xr:uid="{0847A77C-0329-4070-8CDC-AF15E1C9C534}"/>
    <hyperlink ref="I1434" r:id="rId1502" xr:uid="{8BDBC832-A216-4719-9F49-E4E84AD0C59D}"/>
    <hyperlink ref="H1396" r:id="rId1503" xr:uid="{D0A399C5-BCDE-4E4A-8725-226DCEBC59EB}"/>
    <hyperlink ref="I1396" r:id="rId1504" xr:uid="{46C6B234-FFC4-4AE2-A44B-CB4BB2DF889D}"/>
    <hyperlink ref="H1397" r:id="rId1505" xr:uid="{FEC7DB74-2157-4468-B641-C9A39904C3B3}"/>
    <hyperlink ref="I1397" r:id="rId1506" xr:uid="{11BEEAB6-8EC9-41CB-A02C-59237C51B4D2}"/>
    <hyperlink ref="H1398" r:id="rId1507" xr:uid="{D7001766-63B0-47BD-9DD3-EAFA4F4A5F7F}"/>
    <hyperlink ref="I1398" r:id="rId1508" xr:uid="{ED0A616B-8D1F-47EA-B3A0-7781C34FF640}"/>
    <hyperlink ref="H1399" r:id="rId1509" xr:uid="{72FD80CC-5A3E-4195-BF6F-1E7AE57D3D11}"/>
    <hyperlink ref="I1399" r:id="rId1510" xr:uid="{4BD10938-7676-474C-B6EE-D83ACEB138B9}"/>
    <hyperlink ref="H1409" r:id="rId1511" xr:uid="{1A137581-A221-4B5E-B3AB-FCAAE85A0855}"/>
    <hyperlink ref="I1409" r:id="rId1512" xr:uid="{AD790D01-3177-4E87-924A-F8384293F0D5}"/>
    <hyperlink ref="H1417" r:id="rId1513" xr:uid="{77363ED8-7870-459B-B5B0-D9E08902BA55}"/>
    <hyperlink ref="I1417" r:id="rId1514" xr:uid="{C7702078-4357-4294-A394-27348F8E41F9}"/>
    <hyperlink ref="H1418" r:id="rId1515" xr:uid="{78E7F055-E2C4-40E2-9FAD-414F33E62527}"/>
    <hyperlink ref="I1418" r:id="rId1516" xr:uid="{DA58D1F7-C3C4-47A7-B8F8-1776EEE3F800}"/>
    <hyperlink ref="H1422" r:id="rId1517" xr:uid="{2B0622EB-6CE3-47F5-8A85-7B861EF992D2}"/>
    <hyperlink ref="I1422" r:id="rId1518" xr:uid="{3E7D4503-A025-4156-92C6-6D17DF551B72}"/>
    <hyperlink ref="H1432" r:id="rId1519" xr:uid="{5B480DE7-B964-4CC8-91D7-78A643C0B81B}"/>
    <hyperlink ref="I1432" r:id="rId1520" xr:uid="{CFB5B61D-97E1-43C0-888D-00D87A8173CB}"/>
    <hyperlink ref="H1431" r:id="rId1521" xr:uid="{B8271A9C-2F5E-4D7A-89A2-65C4AD8EC415}"/>
    <hyperlink ref="I1431" r:id="rId1522" xr:uid="{5F8B238D-6EDA-4316-B25B-9521E5448E59}"/>
    <hyperlink ref="H1401" r:id="rId1523" xr:uid="{633E5B0E-20E7-40C0-AED7-1BF56A70B2F2}"/>
    <hyperlink ref="I1401" r:id="rId1524" xr:uid="{366C7C9A-BD70-4F66-99FC-478572100FDB}"/>
    <hyperlink ref="H1437" r:id="rId1525" xr:uid="{E8B55519-2282-43A2-BD40-B9C9087DF5DB}"/>
    <hyperlink ref="I1437" r:id="rId1526" xr:uid="{4745E609-6869-4FCF-8E36-57A97FBA7774}"/>
    <hyperlink ref="H1440" r:id="rId1527" xr:uid="{BC5DFD52-FF5D-44AE-ABDE-763B64C703AE}"/>
    <hyperlink ref="I1440" r:id="rId1528" xr:uid="{F41F1B39-218E-4F83-A95F-5CCECC79B33F}"/>
    <hyperlink ref="H1438" r:id="rId1529" xr:uid="{84549688-789A-4AE1-8488-1B19F2100F86}"/>
    <hyperlink ref="I1438" r:id="rId1530" xr:uid="{0E345CAE-2EEC-43DE-9810-6C2E41CFC48C}"/>
    <hyperlink ref="H1439" r:id="rId1531" xr:uid="{2F09A9D4-0008-4D65-9A9A-B28609736301}"/>
    <hyperlink ref="I1439" r:id="rId1532" xr:uid="{47506BAB-8314-4512-B54A-89BF2EB4E7DC}"/>
    <hyperlink ref="I1420" r:id="rId1533" xr:uid="{4BBC05F0-F84D-4B60-AC57-716C84E27D1F}"/>
    <hyperlink ref="H1420" r:id="rId1534" xr:uid="{6DAC696F-B25F-4986-9F47-C7EDBAF7DCF5}"/>
    <hyperlink ref="I1416" r:id="rId1535" xr:uid="{2E220B9A-D8AD-4857-B17E-19E9AB001CE2}"/>
    <hyperlink ref="H1416" r:id="rId1536" xr:uid="{A790A603-C5CF-4850-8D42-D730F57C941B}"/>
    <hyperlink ref="H1410" r:id="rId1537" xr:uid="{94255F2F-23EB-40EB-AB8D-5936B4199E29}"/>
    <hyperlink ref="I1410" r:id="rId1538" xr:uid="{423858EC-E5BB-4665-9B08-53B108A5E790}"/>
    <hyperlink ref="I1402" r:id="rId1539" xr:uid="{BC839B7F-7D2E-4FDA-958B-3CB7EE41735D}"/>
    <hyperlink ref="H1402" r:id="rId1540" xr:uid="{29D6EDC6-4469-458B-9AD0-1882189A8F35}"/>
    <hyperlink ref="I1403" r:id="rId1541" xr:uid="{B069CACA-9E84-4777-A838-3F094BC5DA59}"/>
    <hyperlink ref="H1403" r:id="rId1542" xr:uid="{AF5D4AFB-165F-40D1-A6A0-9B6DD2858453}"/>
    <hyperlink ref="I1404" r:id="rId1543" xr:uid="{FB4A917D-B56A-4C9E-9ACD-61BAC813B6E4}"/>
    <hyperlink ref="H1404" r:id="rId1544" xr:uid="{CE01C2A1-E220-4253-8D60-1979B3A6F5B9}"/>
    <hyperlink ref="H1406" r:id="rId1545" xr:uid="{2D68357B-1720-4CF4-B072-38E0A6914E92}"/>
    <hyperlink ref="I1406" r:id="rId1546" xr:uid="{312FC2BF-81F6-4DA0-887C-28B17A942692}"/>
    <hyperlink ref="H1407" r:id="rId1547" xr:uid="{DAA9638C-EBC3-4927-B477-DCFCA90CBEB7}"/>
    <hyperlink ref="I1407" r:id="rId1548" xr:uid="{084AD1F8-3DE1-47BD-A0DB-E3A5A0339F18}"/>
    <hyperlink ref="H1414" r:id="rId1549" xr:uid="{4D2721D5-D02F-4216-ACD9-164495CE2017}"/>
    <hyperlink ref="I1414" r:id="rId1550" xr:uid="{0114041B-B0B3-472F-B27F-F759D1970B59}"/>
    <hyperlink ref="I1412" r:id="rId1551" xr:uid="{437482CE-5EA6-4046-A41E-58FCE35CA90C}"/>
    <hyperlink ref="H1412" r:id="rId1552" xr:uid="{344D1CED-0BD6-4209-B109-043012886DD6}"/>
    <hyperlink ref="H1413" r:id="rId1553" xr:uid="{360E618A-DD02-4880-853A-4863E831025B}"/>
    <hyperlink ref="I1413" r:id="rId1554" xr:uid="{278A9A61-31D7-490E-9E99-EA1D90CE5E33}"/>
    <hyperlink ref="I1428" r:id="rId1555" xr:uid="{DB0526C2-6C45-4CD8-8950-68CB0C661251}"/>
    <hyperlink ref="H1428" r:id="rId1556" xr:uid="{080BAE00-E69C-46E9-BA62-94F78788C6F9}"/>
    <hyperlink ref="I1424" r:id="rId1557" xr:uid="{688AFE97-81E9-47A9-9A04-2E07E262BD25}"/>
    <hyperlink ref="H1424" r:id="rId1558" xr:uid="{8172F02D-AEFB-4376-A04D-2FA07A2207F6}"/>
    <hyperlink ref="I1429" r:id="rId1559" xr:uid="{6ABA652D-A25C-4163-B372-B888AA390796}"/>
    <hyperlink ref="H1429" r:id="rId1560" xr:uid="{20E2207B-7536-47AE-A1DA-780D79A876D3}"/>
    <hyperlink ref="I1426" r:id="rId1561" xr:uid="{D5FA51F8-D3FF-4251-AC7C-9E1AB8F9C3D7}"/>
    <hyperlink ref="H1426" r:id="rId1562" xr:uid="{653AC9F4-07ED-4C08-B9AB-37BEC036588D}"/>
    <hyperlink ref="I1425" r:id="rId1563" xr:uid="{C00E94BF-AA14-4724-9D5F-E7F48754227B}"/>
    <hyperlink ref="H1425" r:id="rId1564" xr:uid="{07DE9590-AA29-45A6-BDE5-624495192465}"/>
    <hyperlink ref="H1435" r:id="rId1565" xr:uid="{75ED9C94-6CA1-4790-9A3E-9DC01D85FA5E}"/>
    <hyperlink ref="I1435" r:id="rId1566" xr:uid="{4424CDA3-A0C0-4542-801C-FD18545E8299}"/>
    <hyperlink ref="H1443" r:id="rId1567" xr:uid="{ACFF95C8-E695-45C1-9FC0-63F2491FD639}"/>
    <hyperlink ref="H1444" r:id="rId1568" xr:uid="{15AA8E33-C1A9-4D4F-837F-8E91F7F98451}"/>
    <hyperlink ref="H1445" r:id="rId1569" xr:uid="{D283E269-4394-45D1-B615-269C9C994FC9}"/>
    <hyperlink ref="H1446" r:id="rId1570" xr:uid="{29859E70-3B64-4AFA-B573-33A99E462861}"/>
    <hyperlink ref="H1447" r:id="rId1571" xr:uid="{BCE77741-7E71-4D6F-8F01-B754784F07D4}"/>
    <hyperlink ref="H1448" r:id="rId1572" xr:uid="{92BF627C-3660-4B09-B223-950521E70CD3}"/>
    <hyperlink ref="H1449" r:id="rId1573" xr:uid="{DB45A8A7-56BC-4BBE-ACD9-812575EBF181}"/>
    <hyperlink ref="H1450" r:id="rId1574" xr:uid="{43F832CE-08CE-465A-BA06-EC01DD21E59E}"/>
    <hyperlink ref="I1443" r:id="rId1575" xr:uid="{76CCA916-244C-491C-B2D8-E4A5C2B424E9}"/>
    <hyperlink ref="I1444" r:id="rId1576" xr:uid="{8ADEDAD8-33DE-45FB-B7E0-52C363360390}"/>
    <hyperlink ref="I1445" r:id="rId1577" xr:uid="{D33AC3A6-6ECF-41CD-A835-B264FDF74095}"/>
    <hyperlink ref="I1446" r:id="rId1578" xr:uid="{E751C047-510E-46EF-B959-DC0A12F2B185}"/>
    <hyperlink ref="I1447" r:id="rId1579" xr:uid="{96AFAF4C-FBCB-4486-A5FB-2F9680FB6DFC}"/>
    <hyperlink ref="I1448" r:id="rId1580" xr:uid="{8141150C-94BE-4FC6-AA2A-9D87DFB0F200}"/>
    <hyperlink ref="I1449" r:id="rId1581" xr:uid="{D4680728-FB47-44BE-AC4E-4FBA02E6787E}"/>
    <hyperlink ref="I1450" r:id="rId1582" xr:uid="{4BD4960A-A7FF-4975-9376-1B259F92DE6E}"/>
    <hyperlink ref="H1452" r:id="rId1583" xr:uid="{76D0135A-0A4D-4719-8896-74D74428FEAB}"/>
    <hyperlink ref="H1453" r:id="rId1584" xr:uid="{C739AA92-DA89-4F18-A37A-AA48AE251E88}"/>
    <hyperlink ref="H1454" r:id="rId1585" xr:uid="{D1190A35-4104-41E0-A5E8-25B7A25BF451}"/>
    <hyperlink ref="H1455" r:id="rId1586" xr:uid="{88C7CC45-9709-4886-9E66-F33DC7800A1E}"/>
    <hyperlink ref="H1456" r:id="rId1587" xr:uid="{4DAD84F3-F40C-4250-93CF-F17B9B2AB4D8}"/>
    <hyperlink ref="H1457" r:id="rId1588" xr:uid="{4D3F89E5-A69F-4DC9-B653-2E79312CFCC3}"/>
    <hyperlink ref="I1452" r:id="rId1589" xr:uid="{386AE9D9-D723-460E-94B7-0BA4DE37C75F}"/>
    <hyperlink ref="I1453" r:id="rId1590" xr:uid="{2A98C7AF-619B-4407-B84F-9E6DB39457B3}"/>
    <hyperlink ref="I1454" r:id="rId1591" xr:uid="{4AAA6AD6-21D2-4565-8155-7EE9518B3414}"/>
    <hyperlink ref="I1455" r:id="rId1592" xr:uid="{EA0416B1-00F9-4EBC-8532-5085D2B4A60E}"/>
    <hyperlink ref="I1456" r:id="rId1593" xr:uid="{B113396C-6AAD-48FE-B8A6-333429811C3C}"/>
    <hyperlink ref="I1457" r:id="rId1594" xr:uid="{B2731E33-81F9-4361-ABC8-8949B6E4C757}"/>
    <hyperlink ref="H1459" r:id="rId1595" xr:uid="{9F6FFA42-FC96-4F20-8C86-8D99DE618056}"/>
    <hyperlink ref="H1460" r:id="rId1596" xr:uid="{F37C31BC-6EC1-4560-8BDD-325C50FE2780}"/>
    <hyperlink ref="I1459" r:id="rId1597" xr:uid="{23C652E7-9453-45E5-B479-3709499D5499}"/>
    <hyperlink ref="I1460" r:id="rId1598" xr:uid="{95940E08-E08A-4ECE-BBD3-65E34AE7D2C3}"/>
    <hyperlink ref="I1540" r:id="rId1599" xr:uid="{4485FFAB-7CB0-434E-9E60-3DF52581D52E}"/>
    <hyperlink ref="H1540" r:id="rId1600" xr:uid="{878A3E50-6AE7-4BA6-A1AB-BF0D47748E41}"/>
    <hyperlink ref="H1543" r:id="rId1601" xr:uid="{AB4B1BDB-3CBB-4609-A0DC-CD74910ACB7E}"/>
    <hyperlink ref="I1543" r:id="rId1602" xr:uid="{D17C878F-07D1-4F47-8929-225188317FB6}"/>
    <hyperlink ref="H1544" r:id="rId1603" xr:uid="{259ECED7-0352-48CE-A965-F6D88436D42E}"/>
    <hyperlink ref="H1545" r:id="rId1604" xr:uid="{D174C5FF-0563-4F11-94B0-3FD391C1F8F4}"/>
    <hyperlink ref="I1546" r:id="rId1605" xr:uid="{670D22D1-68D0-4DA5-97A1-F4F560894251}"/>
    <hyperlink ref="H1547" r:id="rId1606" xr:uid="{6C8275CA-1959-4711-B3A6-5CB79561F365}"/>
    <hyperlink ref="I1547" r:id="rId1607" xr:uid="{37B35F7A-CC27-49BF-A1CE-DBFDD6FE776D}"/>
    <hyperlink ref="H1546" r:id="rId1608" xr:uid="{C2054BFC-2030-47C0-8293-AB84B25E53E2}"/>
    <hyperlink ref="H1549" r:id="rId1609" xr:uid="{8B3401A6-746D-4B3E-928C-94581B911790}"/>
    <hyperlink ref="H1551" r:id="rId1610" xr:uid="{AB10AEBD-1EED-4B9F-93F2-D06695F57AB3}"/>
    <hyperlink ref="H1550" r:id="rId1611" xr:uid="{A44CF241-60F0-488D-916F-46F5403D3DAD}"/>
    <hyperlink ref="I1550" r:id="rId1612" xr:uid="{BBEC3E92-9585-413C-9EEC-F471B5A45314}"/>
    <hyperlink ref="I1549" r:id="rId1613" xr:uid="{C491F26E-1260-4A36-A250-D229C1DD13EA}"/>
    <hyperlink ref="I1551" r:id="rId1614" xr:uid="{16D5FECF-AAB6-4CAD-ACD5-77AD77C6C4F5}"/>
    <hyperlink ref="H1560" r:id="rId1615" xr:uid="{CFFE4571-C53A-4DD1-BBAF-98DE056A55AF}"/>
    <hyperlink ref="I1560" r:id="rId1616" xr:uid="{A02337E6-4B48-438A-9265-C6B0BAFC878D}"/>
    <hyperlink ref="I1563" r:id="rId1617" xr:uid="{2E289B0E-A521-436A-86A6-EF0F0CB32657}"/>
    <hyperlink ref="I1564" r:id="rId1618" xr:uid="{4C7C1B5B-41CC-4689-93E0-AEE1528D1237}"/>
    <hyperlink ref="H1563" r:id="rId1619" xr:uid="{384711C8-14B2-4E15-B1B1-9F8DCFBDD0EB}"/>
    <hyperlink ref="H1564" r:id="rId1620" xr:uid="{C32CD2E8-4869-4F19-9B57-46C860C19FEF}"/>
    <hyperlink ref="H1553" r:id="rId1621" xr:uid="{84740409-449D-447F-89EC-99B9B28D256E}"/>
    <hyperlink ref="H1541" r:id="rId1622" display="IfcDuctSegment" xr:uid="{AED83AAB-3FE7-4C72-9B27-4283C284BFA2}"/>
    <hyperlink ref="H1548" r:id="rId1623" display="IfcFan" xr:uid="{F5B84D70-EA7C-4852-B8E3-EEF3122F5707}"/>
    <hyperlink ref="I1548" r:id="rId1624" display="USERDEFINED" xr:uid="{ED64ED31-C7EE-41A1-AF4A-84A637B66B62}"/>
    <hyperlink ref="H1552" r:id="rId1625" display="IfcSpaceHeater" xr:uid="{84336E62-356C-4FA2-B495-387CDE251FD7}"/>
    <hyperlink ref="I1552" r:id="rId1626" display="USERDEFINED" xr:uid="{9FC0D468-029A-4209-8826-76AE3C2D9969}"/>
    <hyperlink ref="H1559" r:id="rId1627" display="IfcPump" xr:uid="{A3CD17B2-0EAA-460E-9D83-2A9BEF0C2DC9}"/>
    <hyperlink ref="I1559" r:id="rId1628" display="USERDEFINED" xr:uid="{B9934CB7-590C-4AF9-A5C9-117AD1C315A6}"/>
    <hyperlink ref="H1542" r:id="rId1629" xr:uid="{D61CDB07-FEB2-47AC-BF8F-10B7AB253A83}"/>
    <hyperlink ref="I1542" r:id="rId1630" xr:uid="{477AEA3B-F0BC-463F-B06C-20B341F08AC2}"/>
    <hyperlink ref="I1544" r:id="rId1631" xr:uid="{EBB262BE-DFEF-4781-9AB9-720311E72859}"/>
    <hyperlink ref="I1545" r:id="rId1632" xr:uid="{27220C1A-AF16-4CBF-9BD4-8D5830D29882}"/>
    <hyperlink ref="H1554" r:id="rId1633" xr:uid="{228CC6EE-79E8-4317-9F23-7FF211A78CFE}"/>
    <hyperlink ref="H1555" r:id="rId1634" xr:uid="{51E8117A-1505-4B9F-846C-FA822CDEBA36}"/>
    <hyperlink ref="I1553" r:id="rId1635" xr:uid="{8F0571E6-5502-4CD7-AA43-E80371EB7165}"/>
    <hyperlink ref="I1554" r:id="rId1636" xr:uid="{B3076CB1-5C20-4782-A44D-194282831231}"/>
    <hyperlink ref="I1555" r:id="rId1637" xr:uid="{0E93C5F7-1D8B-4843-91D1-CDB6481D2607}"/>
    <hyperlink ref="H1556" r:id="rId1638" xr:uid="{EEB0166C-C870-4B08-9CEA-31B6B5813A0F}"/>
    <hyperlink ref="H1557" r:id="rId1639" xr:uid="{421AA0E9-22B7-461F-BC52-4E12D04E0044}"/>
    <hyperlink ref="H1558" r:id="rId1640" xr:uid="{DB1D6A36-4F1F-4F9F-BD3C-EF6D7A9699A4}"/>
    <hyperlink ref="I1556" r:id="rId1641" xr:uid="{FE425FCB-945D-4ED1-A739-BC3BB6FADE15}"/>
    <hyperlink ref="I1557" r:id="rId1642" xr:uid="{40D43190-8BE7-40DB-B62C-35DCF1201FAE}"/>
    <hyperlink ref="I1558" r:id="rId1643" xr:uid="{ADCAF104-A5E3-4CE2-8554-9ACEACC97B08}"/>
    <hyperlink ref="H1561" r:id="rId1644" xr:uid="{188B4396-3310-443F-B96B-88FF35D98C6E}"/>
    <hyperlink ref="H1562" r:id="rId1645" xr:uid="{A78747B8-65CE-45F2-AE7A-9FFDB6D5F255}"/>
    <hyperlink ref="I1561" r:id="rId1646" xr:uid="{338AB214-D5E9-4CAD-8B9C-1B27B42EB661}"/>
    <hyperlink ref="I1562" r:id="rId1647" xr:uid="{9C3E0463-A91A-4F2F-9865-BF1D429AAD81}"/>
    <hyperlink ref="H1574" r:id="rId1648" xr:uid="{9FC82FF1-F45B-4BFA-A42B-D179EB8512C1}"/>
    <hyperlink ref="I1595" r:id="rId1649" xr:uid="{87B0A498-40B8-418E-9543-72625E6AA908}"/>
    <hyperlink ref="I1588" r:id="rId1650" display="PICTORAL" xr:uid="{80187336-A0F9-424F-BE53-7DD7A05A129E}"/>
    <hyperlink ref="H1588" r:id="rId1651" xr:uid="{F0B1575D-7898-44BA-9966-EDAC3F40460D}"/>
    <hyperlink ref="H1605" r:id="rId1652" xr:uid="{14B08D77-0C4B-4D50-A23E-19168E910E18}"/>
    <hyperlink ref="I1605" r:id="rId1653" xr:uid="{3EA324C8-935E-4B52-9E53-1BD51BD53347}"/>
    <hyperlink ref="H1577" r:id="rId1654" display="Ifckerb" xr:uid="{4DD0A9CC-00A3-429D-B124-700FC5E90320}"/>
    <hyperlink ref="I1567" r:id="rId1655" xr:uid="{3DB35F4B-1A53-43EC-BA4A-301B1FB2C94F}"/>
    <hyperlink ref="I1570" r:id="rId1656" xr:uid="{468E730D-FE70-410A-A970-32E3AEA162C2}"/>
    <hyperlink ref="H1581:H1585" r:id="rId1657" display="IfcPavement" xr:uid="{0DA8EA61-A62E-40B0-9EBD-00AD397A3F22}"/>
    <hyperlink ref="H1586" r:id="rId1658" xr:uid="{B5D2ADAD-F86B-44B5-BFCB-6219FE583731}"/>
    <hyperlink ref="I1586" r:id="rId1659" xr:uid="{D9012B63-6C78-44FB-8286-E731C6272950}"/>
    <hyperlink ref="H1572" r:id="rId1660" display="Ifcspace" xr:uid="{26AA0290-7CEA-4D04-B15F-A2E98A5CEED2}"/>
    <hyperlink ref="I1572" r:id="rId1661" xr:uid="{E51B5D28-8103-49F3-8DAC-D5A294CB6CE7}"/>
    <hyperlink ref="H1578" r:id="rId1662" display="Ifckerb" xr:uid="{43B1163F-67AB-45F7-AB04-1C97DE79904C}"/>
    <hyperlink ref="H1579" r:id="rId1663" display="Ifckerb" xr:uid="{FE46E12D-B965-4910-837F-83AE09638D10}"/>
    <hyperlink ref="H1575" r:id="rId1664" display="Ifcroadpart" xr:uid="{999818E3-B011-4196-A70C-882334777FD6}"/>
    <hyperlink ref="H1576" r:id="rId1665" xr:uid="{DFEF0982-F338-4F80-B70F-934A2D09DA79}"/>
    <hyperlink ref="I1576" r:id="rId1666" xr:uid="{DDDF4BD6-D69F-4EBA-A28D-8850184EC920}"/>
    <hyperlink ref="H1595" r:id="rId1667" xr:uid="{A9E19A70-B136-40F1-82A1-ADE1209BEF86}"/>
    <hyperlink ref="H1601" r:id="rId1668" xr:uid="{637D5B50-ACEB-470D-9D91-1781B348C3A8}"/>
    <hyperlink ref="I1601" r:id="rId1669" xr:uid="{F51B99F8-D5A3-4EB6-978C-655DFE5FBAD1}"/>
    <hyperlink ref="I1619" r:id="rId1670" xr:uid="{0A6BACAB-DDCB-4628-9A44-24FAC624809C}"/>
    <hyperlink ref="H1619" r:id="rId1671" xr:uid="{A2B0B2E0-1774-4991-AB79-B85D14C1CC03}"/>
    <hyperlink ref="H1618" r:id="rId1672" xr:uid="{4B4CB37D-4FB1-4B32-BA0E-82A111DB396A}"/>
    <hyperlink ref="H1593" r:id="rId1673" display="Ifcroadpart" xr:uid="{F5DE4565-3E47-4709-AC6F-5ECBEF5A7979}"/>
    <hyperlink ref="I1593" r:id="rId1674" xr:uid="{EF0439AC-67FD-42CF-B921-0E76D7FA66A4}"/>
    <hyperlink ref="I1569" r:id="rId1675" display="HARDSHOULDER" xr:uid="{9F66283A-675F-47F4-B584-EE0FC8BCE201}"/>
    <hyperlink ref="I1568" r:id="rId1676" xr:uid="{9B25FF94-AB74-4038-A672-95F8FC37FF44}"/>
    <hyperlink ref="I1571" r:id="rId1677" xr:uid="{BB94B77D-E882-40B0-AFF0-375E8DFABB33}"/>
    <hyperlink ref="I1575" r:id="rId1678" xr:uid="{DE40327A-1FAF-47C2-BBBA-534B4C3E3B41}"/>
    <hyperlink ref="H1567" r:id="rId1679" display="Ifcroadpart" xr:uid="{2984922F-DFDA-4D77-B20C-F3A202FDCFC0}"/>
    <hyperlink ref="I1574" r:id="rId1680" xr:uid="{18C77DC1-4253-45F5-B3FC-B754FB4130C2}"/>
    <hyperlink ref="I1581:I1585" r:id="rId1681" display="USERDEFINED" xr:uid="{ED7547C0-48F4-42D9-AA30-E8C6B1A89246}"/>
    <hyperlink ref="I1618" r:id="rId1682" xr:uid="{B64B96AA-3CD9-44EA-8516-FB3559A79DD6}"/>
    <hyperlink ref="H1615" r:id="rId1683" xr:uid="{9F348CDD-D9F7-4470-AE47-A8C0DE7218F7}"/>
    <hyperlink ref="H1616" r:id="rId1684" xr:uid="{8202CDF6-09EE-487C-8B2C-424FD4FF6EB6}"/>
    <hyperlink ref="H1617" r:id="rId1685" xr:uid="{C30AA331-5DA0-4430-876C-71771FF70851}"/>
    <hyperlink ref="I1615" r:id="rId1686" xr:uid="{54C4E5F2-1273-4C78-9AFF-C002344EB6D0}"/>
    <hyperlink ref="I1616" r:id="rId1687" xr:uid="{516316B6-B574-4064-93E8-1AB19F31754E}"/>
    <hyperlink ref="I1617" r:id="rId1688" xr:uid="{77CB994F-E475-48BF-A189-94A4727FB998}"/>
    <hyperlink ref="H1568:H1571" r:id="rId1689" display="Ifcroadpart" xr:uid="{BF6FC9AE-8A87-4A35-B224-F46CF76BCA4C}"/>
    <hyperlink ref="H1582" r:id="rId1690" xr:uid="{7048FD62-8CCC-43AF-8D24-E3CAF7385D35}"/>
    <hyperlink ref="H1583" r:id="rId1691" xr:uid="{505C35EE-4003-4E82-8ACF-F29790ED95E7}"/>
    <hyperlink ref="H1584" r:id="rId1692" xr:uid="{4549E0FC-2944-4601-B2FA-43CC4AB5BA8A}"/>
    <hyperlink ref="H1585" r:id="rId1693" xr:uid="{C203A566-601A-4E97-B90D-04307A01CBE4}"/>
    <hyperlink ref="I1582" r:id="rId1694" xr:uid="{C756122C-AA23-45C0-A07E-97A4BA4FB3E7}"/>
    <hyperlink ref="I1583" r:id="rId1695" xr:uid="{7BA5FC9E-0FFD-4152-AC8B-41402F47DF28}"/>
    <hyperlink ref="I1584" r:id="rId1696" xr:uid="{927A4888-369F-48B5-83E8-B48B71FC4B68}"/>
    <hyperlink ref="I1585" r:id="rId1697" xr:uid="{D7F32771-B4D6-420F-8B03-DB407EC4AB1E}"/>
    <hyperlink ref="I1589" r:id="rId1698" display="PICTORAL" xr:uid="{821A0B96-6737-46C3-947D-F71749E4C6A2}"/>
    <hyperlink ref="I1590" r:id="rId1699" display="PICTORAL" xr:uid="{E7145772-002C-47B3-939E-55A6B0D19C44}"/>
    <hyperlink ref="I1591" r:id="rId1700" display="PICTORAL" xr:uid="{B2493889-8ECC-40B9-9126-EF4A6CDEDCA9}"/>
    <hyperlink ref="I1592" r:id="rId1701" display="PICTORAL" xr:uid="{DCE066CF-41AE-45D2-88D7-8A26F9CC65DA}"/>
    <hyperlink ref="H1589" r:id="rId1702" xr:uid="{C970FE02-82A3-4883-87AC-44C35D652ACE}"/>
    <hyperlink ref="H1590" r:id="rId1703" xr:uid="{489FE725-AD31-4C15-B7A5-E82710977555}"/>
    <hyperlink ref="H1591" r:id="rId1704" xr:uid="{4050ADC1-B8B4-454B-9EDA-7522F40B2F4C}"/>
    <hyperlink ref="H1592" r:id="rId1705" xr:uid="{DF7235DF-C302-4C4C-931B-172E5A44A574}"/>
    <hyperlink ref="I1596" r:id="rId1706" xr:uid="{7F646F45-046E-446D-A985-01292DF3076B}"/>
    <hyperlink ref="I1597" r:id="rId1707" xr:uid="{AB0BD85E-9BD5-4F0B-96F4-76ECA757AC71}"/>
    <hyperlink ref="I1598" r:id="rId1708" xr:uid="{3039CE90-A371-4AC6-AA4C-A9A2FB87193B}"/>
    <hyperlink ref="I1599" r:id="rId1709" xr:uid="{D1A3A13A-6F07-4FB6-ABCC-51BF74FEFC26}"/>
    <hyperlink ref="I1600" r:id="rId1710" xr:uid="{85A50773-6CD7-434A-906E-994ECC62DBE7}"/>
    <hyperlink ref="H1596" r:id="rId1711" xr:uid="{E5BA9358-AC20-45A7-AA98-1C5AEEF9652F}"/>
    <hyperlink ref="H1597" r:id="rId1712" xr:uid="{C8D2A592-9C97-4BA5-B67A-2381E04B6F63}"/>
    <hyperlink ref="H1598" r:id="rId1713" xr:uid="{DBF3F10A-AABD-4E07-911E-86E4A1256244}"/>
    <hyperlink ref="H1599" r:id="rId1714" xr:uid="{D1C0C802-6890-42EE-91F6-49A36565BCD3}"/>
    <hyperlink ref="H1600" r:id="rId1715" xr:uid="{39561586-2559-494E-B2B0-DEC410CE7EC5}"/>
    <hyperlink ref="I1602" r:id="rId1716" xr:uid="{008A72CB-1068-4DC3-9BE4-A8975E6DEFCE}"/>
    <hyperlink ref="H1602" r:id="rId1717" xr:uid="{D921FA31-0212-4C29-89EE-E96D5225FC4A}"/>
    <hyperlink ref="H1603" r:id="rId1718" xr:uid="{5F13570F-8EC1-4FA3-A9A8-E27D504E0306}"/>
    <hyperlink ref="I1603" r:id="rId1719" xr:uid="{DF0702E5-1AE9-4692-9484-7D151592EF58}"/>
    <hyperlink ref="H1606" r:id="rId1720" xr:uid="{51F83C3B-744A-48B0-B1EB-BE49218E5AB8}"/>
    <hyperlink ref="H1607" r:id="rId1721" xr:uid="{AFD5EE54-736C-465D-AE2F-4592A4B2741C}"/>
    <hyperlink ref="H1608" r:id="rId1722" xr:uid="{A007605A-D625-49A7-9A0C-CF46E63CA0B1}"/>
    <hyperlink ref="H1609" r:id="rId1723" xr:uid="{D16C14A6-4B73-4298-BBBD-5ECE957DBC95}"/>
    <hyperlink ref="H1610" r:id="rId1724" xr:uid="{D84D5CB2-8329-4C0C-8524-EA2719FDD54E}"/>
    <hyperlink ref="H1611" r:id="rId1725" xr:uid="{98C3FBD2-30CF-4CAD-93CD-FDFFD8EF6720}"/>
    <hyperlink ref="I1606" r:id="rId1726" xr:uid="{4254CFEC-C8D7-4CD1-A564-9AD8E0DC54F4}"/>
    <hyperlink ref="I1607" r:id="rId1727" xr:uid="{BAEBF524-DF30-4849-A1E0-580082760AC6}"/>
    <hyperlink ref="I1608" r:id="rId1728" xr:uid="{97CFB647-CA66-4E93-ACB3-EED2C38D1294}"/>
    <hyperlink ref="I1609" r:id="rId1729" xr:uid="{E3249FA7-5F94-4CB0-A07E-E208FD1B2325}"/>
    <hyperlink ref="I1610" r:id="rId1730" xr:uid="{0A57ACCC-F8A6-4F71-BF69-E1A2E79DA4BE}"/>
    <hyperlink ref="I1611" r:id="rId1731" xr:uid="{1DA52998-7ACF-416E-85B3-1CF49141526B}"/>
    <hyperlink ref="H1614" r:id="rId1732" xr:uid="{162DF52C-CE3D-47CA-9C8A-9107A76A1848}"/>
    <hyperlink ref="I1614" r:id="rId1733" xr:uid="{AF6DB864-B320-4B06-BC09-46EA8AC6AD7D}"/>
    <hyperlink ref="H1612" r:id="rId1734" xr:uid="{C24CE5DB-945D-4976-814B-73B1EA27A9FC}"/>
    <hyperlink ref="I1612" r:id="rId1735" xr:uid="{F9B747C5-98A7-4DE2-9B11-999468CB6785}"/>
    <hyperlink ref="I1646" r:id="rId1736" xr:uid="{BC3AE7F5-52CC-4660-8EDE-F311F7B26BF6}"/>
    <hyperlink ref="I1656" r:id="rId1737" xr:uid="{CCF30C95-95EF-463E-A82A-5FF623AA7FA5}"/>
    <hyperlink ref="H1656" r:id="rId1738" display="IfcBuildingElementProxy" xr:uid="{CA65B659-F5CC-450F-AFF5-F76AECF512F5}"/>
    <hyperlink ref="I1653" r:id="rId1739" xr:uid="{FB7C11BB-F12E-4F29-A831-770D55957B74}"/>
    <hyperlink ref="H1651" r:id="rId1740" xr:uid="{0DF5C60D-1034-4BFA-9298-8240AFFD9AFF}"/>
    <hyperlink ref="H1652" r:id="rId1741" xr:uid="{D4EAF1A6-FE71-473C-8183-C9EDAA4E493B}"/>
    <hyperlink ref="I1652" r:id="rId1742" display="USERDEFINED" xr:uid="{C51F8FC0-F594-45BA-B155-4D885DC92E58}"/>
    <hyperlink ref="I1651" r:id="rId1743" display="USERDEFINED" xr:uid="{65733239-D1CD-4E72-BF9A-1E7810AD213B}"/>
    <hyperlink ref="I1647" r:id="rId1744" xr:uid="{1FA72E90-7810-41D4-A75D-EEEF2C666754}"/>
    <hyperlink ref="I1648" r:id="rId1745" xr:uid="{7BCC8DA5-2CB7-4431-8E2C-C980A12B8409}"/>
    <hyperlink ref="I1649" r:id="rId1746" xr:uid="{AB3C0F25-1B36-4351-801B-A3A0E68D9961}"/>
    <hyperlink ref="H1653" r:id="rId1747" xr:uid="{D9563303-6211-4967-999A-F04519134BA9}"/>
    <hyperlink ref="H1654" r:id="rId1748" xr:uid="{6B3BC712-B51D-4313-A605-ECB327177DC6}"/>
    <hyperlink ref="I1654" r:id="rId1749" xr:uid="{FDF009D4-952D-4EBC-974D-4B6411B8085D}"/>
    <hyperlink ref="I1655" r:id="rId1750" xr:uid="{C6773DA1-8EF1-4217-BC71-EB06B8818699}"/>
    <hyperlink ref="H1655" r:id="rId1751" xr:uid="{8F5379C4-F804-4AE7-A26F-5CF630BADD1E}"/>
    <hyperlink ref="H1643" r:id="rId1752" xr:uid="{2CAA4852-1F36-4A38-AA72-B5518B20F695}"/>
    <hyperlink ref="I1643" r:id="rId1753" display="USERDEFINED" xr:uid="{7384CE6C-BFD5-4C96-98F6-9E2DF0E4D936}"/>
    <hyperlink ref="H1644" r:id="rId1754" xr:uid="{A6BE69ED-8ED6-4C9C-966E-46E278960E5A}"/>
    <hyperlink ref="I1644" r:id="rId1755" display="USERDEFINED" xr:uid="{CAEBEF7C-D6C0-45BF-BB56-32EAB74EBB3B}"/>
    <hyperlink ref="I1657" r:id="rId1756" display="USERDEFINED" xr:uid="{53897D30-6739-424C-AFEF-F1C6D6A0BEA3}"/>
    <hyperlink ref="H1657" r:id="rId1757" xr:uid="{B49EEB79-6F2F-45D4-9D77-860D60C219C1}"/>
    <hyperlink ref="H1649" r:id="rId1758" xr:uid="{9CCBDDB7-9E0F-4B9F-8218-CE90C8DAC259}"/>
    <hyperlink ref="H1648" r:id="rId1759" xr:uid="{52E5AE3C-E3A6-4DBE-8EDE-79995260F407}"/>
    <hyperlink ref="H1647" r:id="rId1760" xr:uid="{54F65130-0641-4545-AC9C-7C138ABD4812}"/>
    <hyperlink ref="H1646" r:id="rId1761" xr:uid="{F06316E5-E014-4A88-8D8D-C805AC14EAC2}"/>
    <hyperlink ref="H1696" r:id="rId1762" xr:uid="{94F0ED51-084C-41F5-869F-79AA327EDD4E}"/>
    <hyperlink ref="I1696" r:id="rId1763" display="CHANGEOVER" xr:uid="{6BF758A0-E892-4733-8F29-7162D59AF616}"/>
    <hyperlink ref="H1695" r:id="rId1764" xr:uid="{EA0248A9-913D-4BDD-8DE6-2C8E18B53B35}"/>
    <hyperlink ref="I1695" r:id="rId1765" xr:uid="{B4CCFAC1-2FB4-47D0-9FA8-6AE0A5391141}"/>
    <hyperlink ref="H1698" r:id="rId1766" xr:uid="{523F253E-D1D1-4391-B931-D4467B9EDBEE}"/>
    <hyperlink ref="I1698" r:id="rId1767" xr:uid="{96C9B8CE-E72B-4236-BBC2-7F736063FE99}"/>
    <hyperlink ref="H1694" r:id="rId1768" xr:uid="{AE04F974-B63B-4325-96C0-59E310494A84}"/>
    <hyperlink ref="I1694" r:id="rId1769" xr:uid="{3A4966E1-0B04-4CA0-8A63-9C3D8E8232DD}"/>
    <hyperlink ref="I1744" r:id="rId1770" xr:uid="{A9F90D76-6175-4193-B176-39C27D1D08D0}"/>
    <hyperlink ref="H1744" r:id="rId1771" xr:uid="{2651BDA3-3585-47D0-B1C9-D62532370344}"/>
    <hyperlink ref="I1737" r:id="rId1772" xr:uid="{45549DED-651E-4927-A68E-31A16FCE0D95}"/>
    <hyperlink ref="I1738" r:id="rId1773" xr:uid="{D5C80108-0B68-408C-9A7C-8D823407D208}"/>
    <hyperlink ref="H1736" r:id="rId1774" xr:uid="{F0F943E6-3A1D-4465-A6E8-5E6E95CAE8FA}"/>
    <hyperlink ref="H1737" r:id="rId1775" xr:uid="{3701EDB2-B411-42FB-95F3-4139CFED6DEA}"/>
    <hyperlink ref="H1738" r:id="rId1776" xr:uid="{10B52F1A-0D9B-4DB0-8108-D573D3CEB38F}"/>
    <hyperlink ref="H1739" r:id="rId1777" xr:uid="{23958B51-F761-44A1-BE82-936C5AC6CA92}"/>
    <hyperlink ref="H1740" r:id="rId1778" xr:uid="{9C147592-FD16-447A-897F-776CAC01984D}"/>
    <hyperlink ref="H1741" r:id="rId1779" xr:uid="{FB2FF8A0-CA50-4C78-8EC6-0500BB28F3D2}"/>
    <hyperlink ref="H1742" r:id="rId1780" xr:uid="{17DFA2D9-934F-4E99-8C8F-21B8796F6423}"/>
    <hyperlink ref="I1736" r:id="rId1781" xr:uid="{65F076DA-681A-4B26-9B53-F75110B56323}"/>
    <hyperlink ref="I1739" r:id="rId1782" xr:uid="{05D44E4E-1C2F-4485-A253-D8F4E842C8BE}"/>
    <hyperlink ref="I1740" r:id="rId1783" xr:uid="{2E92F418-FBC5-4309-AE07-46836793DE8B}"/>
    <hyperlink ref="I1741" r:id="rId1784" xr:uid="{F6E968AB-7AF6-450A-8505-784377105C45}"/>
    <hyperlink ref="I1742" r:id="rId1785" xr:uid="{364B03D1-70BF-4C2B-AF9A-2D77FD634B12}"/>
    <hyperlink ref="I1745" r:id="rId1786" xr:uid="{049B281C-1A1C-414C-AFC0-EBCA531C0591}"/>
    <hyperlink ref="I1746" r:id="rId1787" xr:uid="{401AFF2D-EE25-4136-A75D-0A1E0864F931}"/>
    <hyperlink ref="I1747" r:id="rId1788" xr:uid="{5E0AE9B0-F008-406C-8A7E-6F9F6D026E9A}"/>
    <hyperlink ref="H1745" r:id="rId1789" xr:uid="{BD5DB6FA-67D7-4195-993C-F38077A665C8}"/>
    <hyperlink ref="H1746" r:id="rId1790" xr:uid="{A51D1D12-1297-4866-91D6-54784F81B7B0}"/>
    <hyperlink ref="H1747" r:id="rId1791" xr:uid="{11698965-2B24-4A58-919C-E527DA80FE44}"/>
    <hyperlink ref="I1777" r:id="rId1792" xr:uid="{24E77241-8E0F-4569-AE6F-CA1CA5995680}"/>
    <hyperlink ref="H1777" r:id="rId1793" xr:uid="{04D69756-49AF-47F3-A095-578D62C9CF07}"/>
    <hyperlink ref="I1779" r:id="rId1794" xr:uid="{CBB8116C-0396-4BE9-B621-125BF84642F7}"/>
    <hyperlink ref="H1779" r:id="rId1795" xr:uid="{0946BDD9-6F42-43E0-B50E-E7D6AF5373B8}"/>
    <hyperlink ref="I1760" r:id="rId1796" xr:uid="{748DF7AF-0533-4139-A8E2-02763B1402D8}"/>
    <hyperlink ref="H1760" r:id="rId1797" xr:uid="{5199ACF6-07B7-4666-BB81-4620FD773BA4}"/>
    <hyperlink ref="I1759" r:id="rId1798" xr:uid="{095BD56D-7AF6-492B-933C-34151F770ED2}"/>
    <hyperlink ref="H1759" r:id="rId1799" xr:uid="{3A2C4719-FAB1-4ADF-AFF0-49506D1EEE37}"/>
    <hyperlink ref="I1749" r:id="rId1800" xr:uid="{7BD23279-06C4-4382-828B-C4821905CD29}"/>
    <hyperlink ref="H1749" r:id="rId1801" xr:uid="{8EE2232F-146A-445C-A010-1C16816D85C2}"/>
    <hyperlink ref="I1750" r:id="rId1802" xr:uid="{4F161B67-8C83-4B3D-863E-D4762A1DD4AC}"/>
    <hyperlink ref="H1750" r:id="rId1803" xr:uid="{39303E1A-572D-4CC5-9CFD-4405240DE41E}"/>
    <hyperlink ref="I1751" r:id="rId1804" xr:uid="{B6BBDF6E-A689-4B47-BED1-6BB910C63868}"/>
    <hyperlink ref="H1751" r:id="rId1805" xr:uid="{BAF278E9-8E6C-4FAF-9547-1A07739F6759}"/>
    <hyperlink ref="I1752" r:id="rId1806" xr:uid="{3D6EFA0F-315B-452D-A649-69BB338FEADA}"/>
    <hyperlink ref="H1752" r:id="rId1807" xr:uid="{0D13CFEE-C68C-42BA-9D70-2D58814A8238}"/>
    <hyperlink ref="I1753" r:id="rId1808" xr:uid="{1BD3B23F-ACB4-421B-BE65-BD48AA186118}"/>
    <hyperlink ref="H1753" r:id="rId1809" xr:uid="{3E53AA97-39B8-4179-945E-7CE4F2B7785C}"/>
    <hyperlink ref="I1754" r:id="rId1810" xr:uid="{9B55497F-858B-4E9A-B1E6-7A04E9326AD8}"/>
    <hyperlink ref="H1754" r:id="rId1811" xr:uid="{4FC486A1-E21E-47A2-828D-78A6D32EB979}"/>
    <hyperlink ref="I1755" r:id="rId1812" xr:uid="{8184816D-3354-4157-9CE9-7B4643CD0EE2}"/>
    <hyperlink ref="H1755" r:id="rId1813" xr:uid="{10F0F0C7-CADC-4697-9C97-D0454512D6B9}"/>
    <hyperlink ref="I1756" r:id="rId1814" xr:uid="{EEFCA9F6-4A6E-4652-BE3E-E7BA95CADD70}"/>
    <hyperlink ref="H1756" r:id="rId1815" xr:uid="{0CA61B96-9CE8-4E53-9A1F-5D686DACEFAF}"/>
    <hyperlink ref="I1761" r:id="rId1816" xr:uid="{6A1E21B9-CCDF-4B26-9647-1D6A51DA04B1}"/>
    <hyperlink ref="H1761" r:id="rId1817" xr:uid="{47F865E4-9C7A-43B8-8206-EA5E6807780E}"/>
    <hyperlink ref="I1762" r:id="rId1818" xr:uid="{788B4125-0150-4C9C-9B47-D86CE50C534C}"/>
    <hyperlink ref="H1762" r:id="rId1819" xr:uid="{0172CEFB-F241-4E3C-BE5D-8D52AB795146}"/>
    <hyperlink ref="I1763" r:id="rId1820" xr:uid="{557CA558-36E8-480C-9CA0-08A8E2DFE817}"/>
    <hyperlink ref="H1763" r:id="rId1821" xr:uid="{B0888739-A30F-475E-B0D0-820D4F930FA7}"/>
    <hyperlink ref="I1764" r:id="rId1822" xr:uid="{0B377519-B2FB-4C7B-A3E9-9D7C89285675}"/>
    <hyperlink ref="H1764" r:id="rId1823" xr:uid="{56889D8D-0887-4AF7-8401-F1F95D09BD8F}"/>
    <hyperlink ref="I1765" r:id="rId1824" xr:uid="{577A6C9F-7FAC-4A8E-9CFF-5F1C8C5D8F1E}"/>
    <hyperlink ref="H1765" r:id="rId1825" xr:uid="{C48C0B9F-E2A8-4F36-8DDF-646C6A7801F6}"/>
    <hyperlink ref="I1766" r:id="rId1826" xr:uid="{4109881B-8069-4684-BF03-37E033CA8FE5}"/>
    <hyperlink ref="H1766" r:id="rId1827" xr:uid="{710F17F4-4CA7-4C61-AF32-78B5EC76452F}"/>
    <hyperlink ref="I1767" r:id="rId1828" xr:uid="{D203E8DD-2E0A-491A-8548-4F1A20470777}"/>
    <hyperlink ref="H1767" r:id="rId1829" xr:uid="{7E4D8705-EE0D-4117-9530-8C425CC25426}"/>
    <hyperlink ref="I1768" r:id="rId1830" xr:uid="{A7744D66-7EF5-4CBF-8213-9731D703B8BE}"/>
    <hyperlink ref="H1768" r:id="rId1831" xr:uid="{AB7658D8-C74A-42BF-9333-883AE7E218B0}"/>
    <hyperlink ref="I1771" r:id="rId1832" xr:uid="{3D9BDC60-B2D0-4183-A615-5B8DCD032AEE}"/>
    <hyperlink ref="H1771" r:id="rId1833" xr:uid="{4D55A2D3-48CD-4532-9D07-C41E2BE1ED6F}"/>
    <hyperlink ref="I1772" r:id="rId1834" xr:uid="{79CB31AB-387C-48A9-8901-99A04A8E476C}"/>
    <hyperlink ref="H1772" r:id="rId1835" xr:uid="{9F5473C5-E4CF-4EF5-AAAF-7D072D572CF3}"/>
    <hyperlink ref="I1773" r:id="rId1836" xr:uid="{710E2E08-C2A5-4256-9D25-E8C155FAA2BB}"/>
    <hyperlink ref="H1773" r:id="rId1837" xr:uid="{B0D87D4A-EE23-4369-AD7B-791B54AEE422}"/>
    <hyperlink ref="I1774" r:id="rId1838" xr:uid="{08D00942-CCA2-4DDC-A523-C59C5B6185FE}"/>
    <hyperlink ref="H1774" r:id="rId1839" xr:uid="{678B14A8-FB46-41C1-A7B2-2E02F8AF5749}"/>
    <hyperlink ref="I1775" r:id="rId1840" xr:uid="{87935ABD-515A-4E70-ACDE-13A9D0833818}"/>
    <hyperlink ref="H1775" r:id="rId1841" xr:uid="{A426C401-C02A-437A-9DE7-B4FD3A588D59}"/>
    <hyperlink ref="I1757" r:id="rId1842" xr:uid="{0783BACD-36D3-4F0E-BA32-482F74358855}"/>
    <hyperlink ref="H1757" r:id="rId1843" xr:uid="{69018AB5-DC88-4D49-BE99-90DB45B5B5C0}"/>
    <hyperlink ref="I1769" r:id="rId1844" xr:uid="{B58FF938-B9D9-42B2-9177-749F5FE76748}"/>
    <hyperlink ref="H1769" r:id="rId1845" xr:uid="{95077BA0-08B0-458E-950A-7AFE92E6BA18}"/>
    <hyperlink ref="I1778" r:id="rId1846" xr:uid="{C876047B-CECD-43CA-AE83-0DB94CC46757}"/>
    <hyperlink ref="H1778" r:id="rId1847" xr:uid="{12A6CB74-1822-4EEA-BBEE-6870A77A8901}"/>
    <hyperlink ref="H1842" r:id="rId1848" xr:uid="{0DC53423-F5C6-4F33-8973-FB9B7FEA876D}"/>
    <hyperlink ref="H1843" r:id="rId1849" xr:uid="{EE0B5423-1FF1-4652-9C1E-A77E56EC630C}"/>
    <hyperlink ref="H1844" r:id="rId1850" xr:uid="{13915233-9863-4CE4-A106-4C3BF00800A4}"/>
    <hyperlink ref="I1843" r:id="rId1851" xr:uid="{59F4BF1F-B260-4305-870E-A64D3F1DF303}"/>
    <hyperlink ref="I1844" r:id="rId1852" xr:uid="{C11E7952-3814-4AF6-BFCA-12492D70C46F}"/>
    <hyperlink ref="H1857" r:id="rId1853" xr:uid="{FE43BEFE-7BC3-4B67-B709-4C0E376A5978}"/>
    <hyperlink ref="I1857" r:id="rId1854" xr:uid="{D0B0AF8A-9161-4655-9850-270AA6DB8163}"/>
    <hyperlink ref="H1864" r:id="rId1855" xr:uid="{19FD9305-BBC5-4ABC-9141-DA1F3D8FE111}"/>
    <hyperlink ref="I1864" r:id="rId1856" xr:uid="{B8570A53-BE27-49A6-A3D2-48666FEF4BF5}"/>
    <hyperlink ref="H1872" r:id="rId1857" xr:uid="{38F9A0E6-2BB6-4BB2-8EF9-60791AD0DC0A}"/>
    <hyperlink ref="I1872" r:id="rId1858" xr:uid="{46C621FE-5813-4593-AFBF-EBB2BEB469DA}"/>
    <hyperlink ref="I1842" r:id="rId1859" xr:uid="{8EF866D5-A561-43AA-BB00-0E835E327934}"/>
    <hyperlink ref="H1865" r:id="rId1860" xr:uid="{59643AB9-2AD2-4DCA-8E2B-E21EA62FE65D}"/>
    <hyperlink ref="H1873" r:id="rId1861" xr:uid="{59BB389D-95E8-4760-970A-2179C8DC1F46}"/>
    <hyperlink ref="I1873" r:id="rId1862" xr:uid="{5F036A0F-A7C8-4723-9D3B-1D9D62EFCD1C}"/>
    <hyperlink ref="H1845" r:id="rId1863" xr:uid="{1E2AB536-C8D3-46BD-BD17-E22C2FE731C2}"/>
    <hyperlink ref="I1845" r:id="rId1864" xr:uid="{601F4C36-9404-4DF1-99F0-2FB1DDBC396A}"/>
    <hyperlink ref="H1867" r:id="rId1865" xr:uid="{746169C6-4F96-4324-83A2-DB99B9503B37}"/>
    <hyperlink ref="I1867" r:id="rId1866" xr:uid="{4929F728-249C-45DA-A4CA-1402163A2C5C}"/>
    <hyperlink ref="H1868" r:id="rId1867" xr:uid="{818AF2D8-F1AF-486B-991B-0B6B2D796272}"/>
    <hyperlink ref="I1868" r:id="rId1868" xr:uid="{4DA0A1EF-FD13-4516-9090-2E561C8E2F4C}"/>
    <hyperlink ref="H1870" r:id="rId1869" xr:uid="{6E36559C-D1F6-433E-BF95-05B137ACB75A}"/>
    <hyperlink ref="H1871" r:id="rId1870" xr:uid="{C024D0B1-008A-4CD7-933E-89F16230570D}"/>
    <hyperlink ref="I1870" r:id="rId1871" xr:uid="{109D8605-9CC7-4AE8-B8BD-E740C27E5048}"/>
    <hyperlink ref="I1871" r:id="rId1872" xr:uid="{0E7A9CFF-5791-4484-8720-55E7E4ADC669}"/>
    <hyperlink ref="H1858" r:id="rId1873" xr:uid="{229AF2B3-487C-4E95-A710-166F92EC33FC}"/>
    <hyperlink ref="I1858" r:id="rId1874" xr:uid="{58FC0C1B-33D5-4112-A69E-072E151B1BE5}"/>
    <hyperlink ref="H1841" r:id="rId1875" xr:uid="{A93B30E0-18EA-40D5-A58F-CC4907B4BA16}"/>
    <hyperlink ref="I1841" r:id="rId1876" xr:uid="{FFBE51F3-A3C2-436C-B93D-DFA913FB2088}"/>
    <hyperlink ref="H1847" r:id="rId1877" xr:uid="{697D960E-05C0-4CD4-803A-DA940C34755F}"/>
    <hyperlink ref="I1847" r:id="rId1878" xr:uid="{27627EA2-FFEF-4EA1-BFF1-1606978459BA}"/>
    <hyperlink ref="H1848" r:id="rId1879" xr:uid="{2513E0CC-BFB2-47E9-A7A2-C17884EA2707}"/>
    <hyperlink ref="I1848" r:id="rId1880" xr:uid="{0B0E3810-E3A2-41A2-80CB-EF2CDF0E5495}"/>
    <hyperlink ref="H1850" r:id="rId1881" xr:uid="{A9147848-7A98-4EA6-B861-1E15DCBB6EBC}"/>
    <hyperlink ref="I1850" r:id="rId1882" xr:uid="{1EEB6176-6860-433D-A0EE-59B928E36C5E}"/>
    <hyperlink ref="H1854" r:id="rId1883" xr:uid="{DA045E34-0B1E-4731-B12A-335D33367BF3}"/>
    <hyperlink ref="I1854" r:id="rId1884" xr:uid="{B48DED91-03B6-4F9E-8BD1-22A695116861}"/>
    <hyperlink ref="H1855" r:id="rId1885" xr:uid="{2433E8CD-0221-4C8D-8889-843DFB294410}"/>
    <hyperlink ref="I1855" r:id="rId1886" xr:uid="{5184FC98-0023-42F0-9C3A-0D18435FA03E}"/>
    <hyperlink ref="H1852" r:id="rId1887" xr:uid="{66E1B890-42F1-4A89-8C70-8C9FF6A7A69A}"/>
    <hyperlink ref="I1852" r:id="rId1888" xr:uid="{F7056E31-1701-4084-88CD-24BD00A4A66E}"/>
    <hyperlink ref="H1853" r:id="rId1889" xr:uid="{48861E13-B7E1-450E-BF72-398FA8E796E7}"/>
    <hyperlink ref="I1853" r:id="rId1890" xr:uid="{224D52A5-8902-44E8-9E86-B76396EF200C}"/>
    <hyperlink ref="H1859" r:id="rId1891" xr:uid="{E05C4E3D-EF51-484F-B413-62DE1F3219E8}"/>
    <hyperlink ref="I1859" r:id="rId1892" xr:uid="{AC7B4747-DDF7-487E-BC59-4A56CFF193B3}"/>
    <hyperlink ref="H1861" r:id="rId1893" xr:uid="{D526A8D4-EB92-4DEE-ACE4-C1E1B34E1EE5}"/>
    <hyperlink ref="H1862" r:id="rId1894" display="USERDEFINED" xr:uid="{9114C51A-2F04-4D4E-9C7A-86940406291F}"/>
    <hyperlink ref="I1861" r:id="rId1895" display="IfcBuildingElementProxy" xr:uid="{5CA78194-4A67-4826-9F26-78B06F0E329D}"/>
    <hyperlink ref="I1862" r:id="rId1896" xr:uid="{D4AE8F78-8296-4D39-8744-0B235C531162}"/>
    <hyperlink ref="H1860" r:id="rId1897" display="USERDEFINED" xr:uid="{F5D54571-68CE-45D5-9297-5E226443650B}"/>
    <hyperlink ref="I1860" r:id="rId1898" display="IfcBuildingElementProxy" xr:uid="{3E7A537A-BAC1-4E9A-891B-B80351857D2E}"/>
    <hyperlink ref="H1863" r:id="rId1899" display="USERDEFINED" xr:uid="{2CBD0BDD-F3A9-486C-BEF6-539019286DD1}"/>
    <hyperlink ref="I1863" r:id="rId1900" xr:uid="{BE2C3458-F5F4-44D2-9461-E70E6FF89A4D}"/>
    <hyperlink ref="H1921:H1923" r:id="rId1901" display="IfcWall" xr:uid="{9BDFBEE4-2962-4788-AA5A-8A814FD6C843}"/>
    <hyperlink ref="H1917" r:id="rId1902" xr:uid="{9947CF27-4783-4418-A956-FDFD58BC604D}"/>
    <hyperlink ref="H1949:H1950" r:id="rId1903" display="IfcSpace" xr:uid="{4281E643-508B-4B7E-9A74-18E94A28F664}"/>
    <hyperlink ref="H1926" r:id="rId1904" xr:uid="{65AF003B-F4EF-405C-A5C7-A61C09C998E2}"/>
    <hyperlink ref="H1925" r:id="rId1905" xr:uid="{B3BF1D6C-E463-444D-8FD0-FBB52ADA6A5F}"/>
    <hyperlink ref="H1924" r:id="rId1906" xr:uid="{CFEF1305-A3BC-4EA3-9097-DD8C6CD2318C}"/>
    <hyperlink ref="H1946" r:id="rId1907" xr:uid="{07058737-2A36-47B0-B65F-AFC3E531A20D}"/>
    <hyperlink ref="I1949:I1950" r:id="rId1908" display="USERDEFINED" xr:uid="{20E005F9-71D1-42B3-84D9-2894EA2F2A22}"/>
    <hyperlink ref="H1937" r:id="rId1909" xr:uid="{45BD7423-D925-4EAD-A2CF-28553A6CB436}"/>
    <hyperlink ref="I1917" r:id="rId1910" xr:uid="{966245E1-3A07-4B6F-B5F1-EA8926175E86}"/>
    <hyperlink ref="I1923" r:id="rId1911" xr:uid="{2F481388-9EA9-49E8-B8B3-14C599B3326B}"/>
    <hyperlink ref="H1923" r:id="rId1912" xr:uid="{038B19A5-2CC6-4064-BA91-0BD18C529702}"/>
    <hyperlink ref="I1924" r:id="rId1913" xr:uid="{702AA3B5-F65A-48F5-A140-FABDAA28A160}"/>
    <hyperlink ref="I1925" r:id="rId1914" xr:uid="{3B5D7FC0-0880-455F-A614-2F956966B5B9}"/>
    <hyperlink ref="I1926" r:id="rId1915" xr:uid="{21E2BD40-49CA-439F-BB51-AB0F09AABDCE}"/>
    <hyperlink ref="I1937" r:id="rId1916" xr:uid="{89D1EE4C-F3E6-4DB8-8187-A10D84A47B51}"/>
    <hyperlink ref="H1938" r:id="rId1917" xr:uid="{074CFCBF-7A54-403B-AF09-CEA27E5AE91C}"/>
    <hyperlink ref="H1939" r:id="rId1918" xr:uid="{EF9F7C3A-E616-4BEE-92DA-DC4E5A0E08E7}"/>
    <hyperlink ref="H1942" r:id="rId1919" xr:uid="{8D0601F6-F27A-4D9D-8583-F05ED762C401}"/>
    <hyperlink ref="I1942" r:id="rId1920" xr:uid="{55B02856-82DD-4574-A424-773E6AC889AC}"/>
    <hyperlink ref="I1946" r:id="rId1921" xr:uid="{EC6FBF1E-F678-425C-939B-DEBFAF76F40C}"/>
    <hyperlink ref="H1941" r:id="rId1922" xr:uid="{A381D4EC-F3C5-443D-9E65-FA98BC919F54}"/>
    <hyperlink ref="I1941" r:id="rId1923" xr:uid="{E5954D39-DC8A-4588-93FA-F7649A5C2DC1}"/>
    <hyperlink ref="H1916" r:id="rId1924" xr:uid="{7B12DDB3-DC97-4800-ABEE-EF04E6F2A392}"/>
    <hyperlink ref="H1914" r:id="rId1925" xr:uid="{327A5A4B-921A-4611-88FA-4F645F269DC7}"/>
    <hyperlink ref="I1914" r:id="rId1926" xr:uid="{1F248A3C-6B4D-4A1E-B806-F48CEE02302F}"/>
    <hyperlink ref="H1915" r:id="rId1927" xr:uid="{C72C4D77-029C-42FE-95A2-8AE13134A31E}"/>
    <hyperlink ref="H1943" r:id="rId1928" xr:uid="{5B8D6F2A-7002-4554-BA41-E617E960AD1D}"/>
    <hyperlink ref="I1915:I1916" r:id="rId1929" display="USERDEFINED" xr:uid="{41F25FD6-F68D-4972-8E55-4B3335ABC6E0}"/>
    <hyperlink ref="H1927" r:id="rId1930" xr:uid="{58A84A38-F528-4417-BC0F-7C5E2AC1EBF8}"/>
    <hyperlink ref="I1927" r:id="rId1931" xr:uid="{F7193140-DF8C-4002-B8F5-A638753349F3}"/>
    <hyperlink ref="H1929" r:id="rId1932" xr:uid="{BF00678E-275A-4409-BAF3-2D0AB3FE30B1}"/>
    <hyperlink ref="I1929" r:id="rId1933" xr:uid="{2582F399-BB74-4071-94AE-0903906585E0}"/>
    <hyperlink ref="H1930" r:id="rId1934" xr:uid="{4FC80552-3DCC-4632-885B-172497143B79}"/>
    <hyperlink ref="H1931" r:id="rId1935" xr:uid="{720D3C7F-1C0F-4796-A032-C92421D6374F}"/>
    <hyperlink ref="I1930" r:id="rId1936" xr:uid="{891B2254-ECB7-4B36-82B1-420AC8E18C8A}"/>
    <hyperlink ref="I1931" r:id="rId1937" xr:uid="{14108C16-205B-4924-840F-96DE4D11E6BE}"/>
    <hyperlink ref="H1933" r:id="rId1938" xr:uid="{DC647F32-4903-4122-BDFC-05E2C8B8B940}"/>
    <hyperlink ref="I1933" r:id="rId1939" xr:uid="{8FA0996C-5FA0-4F92-AABF-6E31C09BB19E}"/>
    <hyperlink ref="H1940" r:id="rId1940" xr:uid="{5AB47FFD-DB13-428D-9E13-5CD18A17BD4B}"/>
    <hyperlink ref="I1940" r:id="rId1941" xr:uid="{33076988-0480-4738-A237-48E0DFAC00ED}"/>
    <hyperlink ref="H1934" r:id="rId1942" xr:uid="{E9673819-6E42-480F-AF1D-1BAF7655E0A0}"/>
    <hyperlink ref="H1935" r:id="rId1943" xr:uid="{A2012EE9-A1C3-4E0D-A736-5A48C85A85FD}"/>
    <hyperlink ref="H1936" r:id="rId1944" xr:uid="{AB39DB49-4C48-4FCF-9F7B-F2DE4E5B0247}"/>
    <hyperlink ref="I1934" r:id="rId1945" xr:uid="{025ECB43-8B9F-44B0-885B-C383E9C703E7}"/>
    <hyperlink ref="I1935" r:id="rId1946" xr:uid="{9C292F3D-EFB2-4A63-8F50-321B1C51123B}"/>
    <hyperlink ref="I1936" r:id="rId1947" xr:uid="{5FD8F477-5DC8-47BD-BB18-D6641E98E8D8}"/>
    <hyperlink ref="I1921:I1922" r:id="rId1948" display="USERDEFINED" xr:uid="{20E10279-A5FA-4D9E-BEF6-F3451797DD88}"/>
    <hyperlink ref="I1938:I1939" r:id="rId1949" display="USERDEFINED" xr:uid="{EA5D68D7-54D1-4012-A952-8000AB710117}"/>
    <hyperlink ref="I1943" r:id="rId1950" xr:uid="{61CCCF71-E16B-4E03-BBBF-F2AB07FCF3F8}"/>
    <hyperlink ref="H1948" r:id="rId1951" xr:uid="{656CDA5F-02B8-4696-A6F7-594DF998B44D}"/>
    <hyperlink ref="I1948" r:id="rId1952" xr:uid="{0925B74F-6F0A-4630-9811-882AC4EBDB16}"/>
    <hyperlink ref="H1949" r:id="rId1953" xr:uid="{96C73970-F321-4043-97B9-A6BD6FB9AD89}"/>
    <hyperlink ref="I1949" r:id="rId1954" xr:uid="{DB3E90AC-2AC1-4700-930A-963A929CD0E2}"/>
    <hyperlink ref="H1950" r:id="rId1955" xr:uid="{EDA58DE5-D86D-4276-ADAC-E11A8F1C53DA}"/>
    <hyperlink ref="I1950" r:id="rId1956" xr:uid="{487AF695-FD45-4F5F-8AE1-22ABF4D9E195}"/>
    <hyperlink ref="H1944" r:id="rId1957" xr:uid="{8A61873A-759B-4D92-BE23-D12CA942A021}"/>
    <hyperlink ref="I1944" r:id="rId1958" xr:uid="{391FA7C0-3C5D-4C35-8FF5-631533BAEF95}"/>
    <hyperlink ref="H1919" r:id="rId1959" xr:uid="{98BCCC80-2CB0-4608-97D4-3E6324BD4AB3}"/>
    <hyperlink ref="I1919" r:id="rId1960" xr:uid="{BA31C3F4-3027-4F71-A9D2-6E058692B56F}"/>
    <hyperlink ref="H1918" r:id="rId1961" xr:uid="{02909E90-569C-4230-A7F2-3D5527291A42}"/>
    <hyperlink ref="I1918" r:id="rId1962" xr:uid="{4B7E02AD-8BF0-4AAF-8BF6-F1065DC601A8}"/>
    <hyperlink ref="H1920" r:id="rId1963" xr:uid="{DBD2D032-F919-4A26-A7AB-CA5D2812FA6F}"/>
    <hyperlink ref="I1920" r:id="rId1964" xr:uid="{F436FF26-A8AE-4C71-8975-46083C3E1BBE}"/>
    <hyperlink ref="H1782" r:id="rId1965" xr:uid="{AB23E544-42AF-4357-AFE2-76079C5404A7}"/>
    <hyperlink ref="I1782" r:id="rId1966" xr:uid="{62F9362F-5970-4FBB-A13C-3E46C4C9F55F}"/>
    <hyperlink ref="H1783" r:id="rId1967" xr:uid="{9F7CEFB1-57F3-40E7-B9E2-2EB174EC7FFD}"/>
    <hyperlink ref="H1784" r:id="rId1968" xr:uid="{C228C68D-0EFE-4029-9E35-B6DA188BFF3A}"/>
    <hyperlink ref="H1785" r:id="rId1969" xr:uid="{9627F41E-3204-4379-A800-585454C5DF99}"/>
    <hyperlink ref="H1786" r:id="rId1970" xr:uid="{FEF92D40-4CD6-4E78-B5F9-CBD989B575F0}"/>
    <hyperlink ref="H1787" r:id="rId1971" xr:uid="{0709C332-8F9A-46E4-B1C3-3C04D750E547}"/>
    <hyperlink ref="I1783" r:id="rId1972" xr:uid="{55F8117D-34BF-4483-8EC0-786E59F97B72}"/>
    <hyperlink ref="I1784" r:id="rId1973" xr:uid="{CE3F5F1A-A6EE-4E26-A4C2-5414336E1ECE}"/>
    <hyperlink ref="I1785" r:id="rId1974" xr:uid="{536D23C4-BCA2-433C-8B66-0F24BABF8FEE}"/>
    <hyperlink ref="I1786" r:id="rId1975" xr:uid="{74614D91-C231-460A-BE10-B82EF9A86F97}"/>
    <hyperlink ref="I1787" r:id="rId1976" xr:uid="{85EF4E30-153C-4B85-8574-8B2634D131A2}"/>
    <hyperlink ref="H1789" r:id="rId1977" xr:uid="{B78E5B14-DB56-48DE-92DB-9707C1CF5ADC}"/>
    <hyperlink ref="H1790" r:id="rId1978" xr:uid="{CF173B8F-75E0-437B-A1C1-4EA8365905E3}"/>
    <hyperlink ref="H1791" r:id="rId1979" xr:uid="{E78FDABD-DE80-4A95-8BB0-EF2946E4F9D9}"/>
    <hyperlink ref="H1792" r:id="rId1980" xr:uid="{8EC8ECF0-A2CC-4C9C-B707-D0AED3193AEC}"/>
    <hyperlink ref="I1789" r:id="rId1981" xr:uid="{24C7922B-D60E-454D-B18F-818CE396081E}"/>
    <hyperlink ref="I1790" r:id="rId1982" xr:uid="{19A20F0D-0DC4-4195-A941-76B955BC132A}"/>
    <hyperlink ref="I1791" r:id="rId1983" xr:uid="{4CF57C2E-C5F4-4DC0-AFA2-4E2D8D0291FD}"/>
    <hyperlink ref="I1792" r:id="rId1984" xr:uid="{EAE886F7-C215-4713-A2D0-D96B7EC9AD6F}"/>
    <hyperlink ref="H1794" r:id="rId1985" xr:uid="{7C6F607B-2873-4D46-BDF9-BCAF06D0CFF3}"/>
    <hyperlink ref="H1795" r:id="rId1986" xr:uid="{231800A6-A805-4741-8F8B-9A27F12EC946}"/>
    <hyperlink ref="I1794" r:id="rId1987" xr:uid="{8E3A2138-5CA7-4F6A-884C-C728E7540C1E}"/>
    <hyperlink ref="I1795" r:id="rId1988" xr:uid="{567DC61F-BF1F-426F-90D3-66113D02B1EA}"/>
    <hyperlink ref="H1797" r:id="rId1989" xr:uid="{2D247EFD-8F83-4DA6-B381-0E6FCD740E25}"/>
    <hyperlink ref="H1798" r:id="rId1990" xr:uid="{ACB0D507-4A04-49A3-B512-773C65C84642}"/>
    <hyperlink ref="H1799" r:id="rId1991" xr:uid="{7F2284B0-4FDB-4793-A554-2FE6C660096F}"/>
    <hyperlink ref="I1797" r:id="rId1992" xr:uid="{719F8C42-7A14-429E-A2CF-19E4A89D5903}"/>
    <hyperlink ref="I1798" r:id="rId1993" xr:uid="{4D0F8C00-8A5F-453B-8F7B-005898403DDF}"/>
    <hyperlink ref="I1799" r:id="rId1994" xr:uid="{5AE2091A-8E4F-4819-A31C-527955A70AD5}"/>
    <hyperlink ref="H1801" r:id="rId1995" xr:uid="{7B8EEC82-B2F0-4F50-9597-B8B019821DA3}"/>
    <hyperlink ref="H1802" r:id="rId1996" xr:uid="{2C1698BA-D378-4401-A918-D27AFE9E85B3}"/>
    <hyperlink ref="I1801" r:id="rId1997" xr:uid="{A295F0A7-01E3-4690-8BA3-558A98C7FF97}"/>
    <hyperlink ref="I1802" r:id="rId1998" xr:uid="{61BD5C10-32BE-4BC0-919C-A7049EF389D8}"/>
    <hyperlink ref="H1804" r:id="rId1999" xr:uid="{7E182EE1-C3E5-4931-8E71-70CC48556040}"/>
    <hyperlink ref="I1804" r:id="rId2000" xr:uid="{7A279150-77E2-4799-95F4-DD463DE24958}"/>
    <hyperlink ref="H1806" r:id="rId2001" xr:uid="{38FF7585-576C-4B48-BE3F-B07939A92E11}"/>
    <hyperlink ref="H1807" r:id="rId2002" xr:uid="{34ECB54B-27A1-48FB-A4F8-35D1141166EE}"/>
    <hyperlink ref="H1808" r:id="rId2003" xr:uid="{16842606-E740-45B5-9B75-6F182EF94A3B}"/>
    <hyperlink ref="H1809" r:id="rId2004" xr:uid="{E1294300-0CF2-475C-884A-9C0C0F45F964}"/>
    <hyperlink ref="H1810" r:id="rId2005" xr:uid="{3D18E947-5EDD-4E90-91BC-42636928C805}"/>
    <hyperlink ref="I1806" r:id="rId2006" xr:uid="{96A90B04-8B4D-4B4A-914B-7BDC2A4D5189}"/>
    <hyperlink ref="I1807" r:id="rId2007" xr:uid="{88CA281B-288F-4D4C-AED3-F086E402C617}"/>
    <hyperlink ref="I1808" r:id="rId2008" xr:uid="{200E5748-03EA-407B-9D7A-45FB4E7E8C5B}"/>
    <hyperlink ref="I1809" r:id="rId2009" xr:uid="{892BF442-2C07-487D-94C8-0FAD7AAD23B9}"/>
    <hyperlink ref="I1810" r:id="rId2010" xr:uid="{051CB302-0C69-4FF0-8C3C-6A2FE421C5F4}"/>
    <hyperlink ref="H1812" r:id="rId2011" xr:uid="{7A208F6A-AE0B-40A4-BD8B-5E9834437F57}"/>
    <hyperlink ref="H1813" r:id="rId2012" xr:uid="{149DDD8A-6EEE-4ACF-BAAA-0EEA1781D404}"/>
    <hyperlink ref="H1814" r:id="rId2013" xr:uid="{213B12FD-792E-40CA-B1F6-BF755B7196B2}"/>
    <hyperlink ref="H1815" r:id="rId2014" xr:uid="{13276570-DDB0-4C36-89A2-006E6C0EA2B0}"/>
    <hyperlink ref="H1816" r:id="rId2015" xr:uid="{820E1113-E824-402A-88C1-137562FE0B61}"/>
    <hyperlink ref="H1817" r:id="rId2016" xr:uid="{93B1F6C6-0B3B-4516-A06A-DB293BDFF497}"/>
    <hyperlink ref="H1818" r:id="rId2017" xr:uid="{8DED8E24-398A-4313-9A69-703FAE5748AB}"/>
    <hyperlink ref="H1819" r:id="rId2018" xr:uid="{9244FA0F-E7C1-4C33-A824-B13E358F1E1D}"/>
    <hyperlink ref="H1820" r:id="rId2019" xr:uid="{2CD98743-02B2-4BF0-92A2-1128902D7968}"/>
    <hyperlink ref="H1821" r:id="rId2020" xr:uid="{07125B3C-9C0D-436D-8FCB-4C9781177EA0}"/>
    <hyperlink ref="H1822" r:id="rId2021" xr:uid="{7B748A5C-301D-4136-9598-CB68D82D9FBC}"/>
    <hyperlink ref="H1823" r:id="rId2022" xr:uid="{C2537A6C-9362-442B-A874-631DE0655720}"/>
    <hyperlink ref="H1824" r:id="rId2023" xr:uid="{CEF18499-7762-4F25-ABCB-83FB044A5583}"/>
    <hyperlink ref="H1825" r:id="rId2024" xr:uid="{3997A632-A29E-451E-AF36-B9E7C60B35AA}"/>
    <hyperlink ref="I1812" r:id="rId2025" xr:uid="{4E4859EF-BDA7-47D2-A6B8-09C743CF0A41}"/>
    <hyperlink ref="I1813" r:id="rId2026" xr:uid="{C7C826D9-7483-4DA6-B3D0-52D1239465FC}"/>
    <hyperlink ref="I1814" r:id="rId2027" xr:uid="{3D822731-E4A5-42B6-A303-D283D3114AA0}"/>
    <hyperlink ref="I1815" r:id="rId2028" xr:uid="{AFAC3B78-54ED-43FD-AD54-8DCE15EA1D95}"/>
    <hyperlink ref="I1816" r:id="rId2029" xr:uid="{8039B1B4-3305-4C90-B6F3-64BAC272BC6F}"/>
    <hyperlink ref="I1817" r:id="rId2030" xr:uid="{0614A95C-9DB6-4294-9822-AEAC49BB991B}"/>
    <hyperlink ref="I1818" r:id="rId2031" xr:uid="{F10B81B2-A03F-4CB4-AF25-9DD1567A85E0}"/>
    <hyperlink ref="I1819" r:id="rId2032" xr:uid="{2BEC59B6-1648-47DE-8FDC-38D2B6481210}"/>
    <hyperlink ref="I1820" r:id="rId2033" xr:uid="{368A81C4-E9C0-4D76-AD24-2F7B7BB97883}"/>
    <hyperlink ref="I1821" r:id="rId2034" xr:uid="{1F408E90-B794-408B-831F-6DEFBD6A6B99}"/>
    <hyperlink ref="I1822" r:id="rId2035" xr:uid="{10F12B93-2031-46B2-89FD-B7A77BAD1515}"/>
    <hyperlink ref="I1823" r:id="rId2036" xr:uid="{C2CC90C9-E53A-4DE7-99DD-1184D9A805B6}"/>
    <hyperlink ref="I1824" r:id="rId2037" xr:uid="{942B65D7-FA38-4D0C-99DE-75D50CECDF5E}"/>
    <hyperlink ref="I1825" r:id="rId2038" xr:uid="{2F930301-00B6-47A9-987C-AACC02409547}"/>
    <hyperlink ref="H1827" r:id="rId2039" xr:uid="{17554DA0-CB2B-4E13-9504-81100BA484BE}"/>
    <hyperlink ref="H1828" r:id="rId2040" xr:uid="{C7F8248B-AD8C-454E-BD4B-84D04665FAAA}"/>
    <hyperlink ref="I1827" r:id="rId2041" xr:uid="{D4E1FAEB-F213-42AA-A270-473DBC2B0C99}"/>
    <hyperlink ref="I1828" r:id="rId2042" xr:uid="{64C3C8BD-CBA6-4155-A428-26069C5D624C}"/>
    <hyperlink ref="H1830" r:id="rId2043" xr:uid="{0917A0A5-5C93-4F73-B006-2D03924F3BB5}"/>
    <hyperlink ref="H1831" r:id="rId2044" xr:uid="{D5E3E83B-995E-4B68-B3BC-AEA3C636A52F}"/>
    <hyperlink ref="H1832" r:id="rId2045" xr:uid="{5C1F5155-4831-482A-AE6B-BE8F593FC467}"/>
    <hyperlink ref="H1833" r:id="rId2046" xr:uid="{2A9DCE57-DC75-47C7-8075-F374A2962900}"/>
    <hyperlink ref="I1830" r:id="rId2047" xr:uid="{DDB20071-2A09-4E72-A7DC-234F3ED42A09}"/>
    <hyperlink ref="I1831" r:id="rId2048" xr:uid="{BA68E4D3-3526-40A9-818D-9D51A978D490}"/>
    <hyperlink ref="I1832" r:id="rId2049" xr:uid="{F19DE4B0-FCFC-4B25-BE55-61FA83766A6C}"/>
    <hyperlink ref="I1833" r:id="rId2050" xr:uid="{7C415C56-7751-4690-A2E9-80A80F796EA6}"/>
    <hyperlink ref="H1835" r:id="rId2051" xr:uid="{ADC22EFD-633F-4E91-9A93-EE043E24D110}"/>
    <hyperlink ref="I1835" r:id="rId2052" xr:uid="{D4F41F46-44E6-4123-9642-18498744D130}"/>
    <hyperlink ref="H1837" r:id="rId2053" xr:uid="{12D92DAC-FD8D-41A4-84EA-AFA930A641F8}"/>
    <hyperlink ref="H1838" r:id="rId2054" xr:uid="{E8C15EE5-BF9A-4658-B853-B71BF0709161}"/>
    <hyperlink ref="I1837" r:id="rId2055" xr:uid="{5DF62BE7-0FF6-4EC3-A141-596D7C32E1D6}"/>
    <hyperlink ref="I1838" r:id="rId2056" xr:uid="{EDD409B7-DA70-4A6B-AB22-CA4BF2705810}"/>
    <hyperlink ref="H1876" r:id="rId2057" xr:uid="{A99C4B51-AF6E-40D0-B267-47B59E896DD1}"/>
    <hyperlink ref="I1876" r:id="rId2058" xr:uid="{5922F35B-2977-4639-8067-E80E6A08FD67}"/>
    <hyperlink ref="H1889" r:id="rId2059" xr:uid="{FDD136E4-A8EC-4024-BD45-2854A7052781}"/>
    <hyperlink ref="I1889" r:id="rId2060" xr:uid="{FFB00666-F6BD-48B2-AC71-1BC2E0CBED38}"/>
    <hyperlink ref="H1877:H1880" r:id="rId2061" display="IfcBuildingElementProwy" xr:uid="{8E336888-20CF-4999-BEFC-F44C1053EB27}"/>
    <hyperlink ref="I1877:I1880" r:id="rId2062" display="USERDEFINED" xr:uid="{851C0761-0EF3-401D-B18E-2BB228D62F0C}"/>
    <hyperlink ref="H1882" r:id="rId2063" xr:uid="{6DCCEA6B-5F1B-40FF-B7A3-1C43B8E24F96}"/>
    <hyperlink ref="I1882" r:id="rId2064" xr:uid="{DC420E7E-47C2-4552-B382-F30970CC6290}"/>
    <hyperlink ref="H1883:H1888" r:id="rId2065" display="IfcBuildingElementProwy" xr:uid="{88A54E59-82AF-471E-B217-ABF3F40D249B}"/>
    <hyperlink ref="I1883:I1888" r:id="rId2066" display="USERDEFINED" xr:uid="{05F337AC-86EB-49F5-A32C-11568653A7BD}"/>
    <hyperlink ref="H1891" r:id="rId2067" xr:uid="{D8CD9279-B23A-4577-85E3-9778F0D20914}"/>
    <hyperlink ref="I1891" r:id="rId2068" xr:uid="{F8C764C7-265B-4D68-BB1B-EDB7BC7E32B5}"/>
    <hyperlink ref="H1892:H1905" r:id="rId2069" display="IfcBuildingElementProwy" xr:uid="{3BD69E41-BDB3-48BE-8E70-C33F803F7F4F}"/>
    <hyperlink ref="I1892:I1905" r:id="rId2070" display="USERDEFINED" xr:uid="{1C37A94B-2754-456F-A71F-86030E8C0E7C}"/>
    <hyperlink ref="H1908" r:id="rId2071" xr:uid="{E1DC0AB9-8513-45F4-861D-F317C712358E}"/>
    <hyperlink ref="I1908" r:id="rId2072" xr:uid="{AFC4E005-954B-4312-9BCF-B2BB99FAAD99}"/>
    <hyperlink ref="H1909:H1911" r:id="rId2073" display="IfcBuildingElementProxy" xr:uid="{6DC4065C-4C78-46B3-A9C0-E85E411ECCB0}"/>
    <hyperlink ref="I1909:I1911" r:id="rId2074" display="USERDEFINED" xr:uid="{13625B9A-77B9-4D9F-8892-18432B481E03}"/>
    <hyperlink ref="H1359" r:id="rId2075" xr:uid="{F4F86FFC-160F-4381-B98E-317F244D2B6F}"/>
    <hyperlink ref="I1359" r:id="rId2076" xr:uid="{D12A188F-789C-40D4-9B1B-D4AEA67C9BBB}"/>
    <hyperlink ref="H1362" r:id="rId2077" xr:uid="{648C43A9-C255-4423-B98C-4D0D04830C06}"/>
    <hyperlink ref="I1362" r:id="rId2078" xr:uid="{A407AC3D-5EEA-4F8E-897D-E1ACE7FB5CB1}"/>
    <hyperlink ref="H1364" r:id="rId2079" xr:uid="{61F04CD1-7358-451F-8414-66F6366021A3}"/>
    <hyperlink ref="I1364" r:id="rId2080" xr:uid="{4C46E9C0-428E-4716-A7B8-B408B191B6A2}"/>
    <hyperlink ref="H1367" r:id="rId2081" xr:uid="{0125CB24-AC0B-476E-9F9B-2A5E34A307F1}"/>
    <hyperlink ref="I1367" r:id="rId2082" xr:uid="{50482307-896C-4E1B-B266-0BB8AE0328CA}"/>
    <hyperlink ref="H1369" r:id="rId2083" xr:uid="{34DF3DAC-6962-45E3-ABE5-467D0F120C2B}"/>
    <hyperlink ref="I1369" r:id="rId2084" xr:uid="{A227184A-2DA2-464C-81C8-D51EE8E385E0}"/>
    <hyperlink ref="H1370" r:id="rId2085" xr:uid="{BB28A2FD-A379-4665-8E12-8FF6DC574D5B}"/>
    <hyperlink ref="I1370" r:id="rId2086" xr:uid="{0BE847CB-48D4-4669-B5C3-738D80D4B7D7}"/>
    <hyperlink ref="H1371" r:id="rId2087" xr:uid="{DF6BAED3-9373-4808-BA1D-B67FAB767E79}"/>
    <hyperlink ref="I1371" r:id="rId2088" xr:uid="{F111A9EB-70B8-46AF-A5FE-7767408C3A3F}"/>
    <hyperlink ref="H1374" r:id="rId2089" xr:uid="{0237DDDF-7ED5-41FF-A917-D47BA5D06E2F}"/>
    <hyperlink ref="H1375" r:id="rId2090" xr:uid="{D0F2125C-7BA2-4F97-B54C-4448E282A5A4}"/>
    <hyperlink ref="I1375" r:id="rId2091" xr:uid="{E8D4F811-1ED1-4E46-8993-284173E2984A}"/>
    <hyperlink ref="H1377" r:id="rId2092" xr:uid="{4E1D0A39-4F7D-4F8F-9625-BE76D54172CF}"/>
    <hyperlink ref="I1377" r:id="rId2093" xr:uid="{5AFD5D9D-6CD9-4811-A4B3-DF0A5C0E41B1}"/>
    <hyperlink ref="H1360" r:id="rId2094" xr:uid="{E0D8B810-D41E-4989-83E8-06D9AA0431D3}"/>
    <hyperlink ref="I1360" r:id="rId2095" xr:uid="{D3480F7F-433C-4922-9FBF-B995BD144ABB}"/>
    <hyperlink ref="H1365" r:id="rId2096" xr:uid="{39A450AF-D497-4028-B069-72E01594CEC5}"/>
    <hyperlink ref="I1365" r:id="rId2097" xr:uid="{4379E200-0D95-4D1F-A061-3B2471514F41}"/>
    <hyperlink ref="H1361" r:id="rId2098" xr:uid="{76DA1A36-FAF9-4D80-84F8-8CE7F6A079CE}"/>
    <hyperlink ref="I1361" r:id="rId2099" xr:uid="{5D411092-B7E5-4D4F-80A1-E711066C739E}"/>
    <hyperlink ref="H1366" r:id="rId2100" xr:uid="{3A094D3D-E8D6-4224-B859-92D6A4C4EF05}"/>
    <hyperlink ref="I1366" r:id="rId2101" xr:uid="{DB61EF0F-1DD7-4411-B2CA-DDEDD0E77909}"/>
    <hyperlink ref="H1372" r:id="rId2102" xr:uid="{476A120E-70B0-44C0-BBEE-5FFE1644028C}"/>
    <hyperlink ref="I1372" r:id="rId2103" xr:uid="{1ADE2DDC-EE93-47FF-B73F-445919833777}"/>
    <hyperlink ref="H1376" r:id="rId2104" xr:uid="{027508E2-3DF3-448D-8EEE-52157FC8FE5E}"/>
    <hyperlink ref="I1376" r:id="rId2105" xr:uid="{81C52C30-8B39-4649-9311-EF970BD2B5C7}"/>
    <hyperlink ref="H1527" r:id="rId2106" xr:uid="{98AAAE83-1FEE-4F01-BEF1-3B81D0325A87}"/>
    <hyperlink ref="I1527" r:id="rId2107" xr:uid="{6423D5C6-B404-4D20-A919-1940E083FC26}"/>
    <hyperlink ref="H1528" r:id="rId2108" xr:uid="{7EEAB71B-92BD-407D-BCDD-B97D7AF8F2DC}"/>
    <hyperlink ref="I1528" r:id="rId2109" xr:uid="{3D6A0FFC-15C9-447D-AB30-BCA003711503}"/>
    <hyperlink ref="H1529" r:id="rId2110" xr:uid="{EB547A32-C7D6-458C-B315-B8C4D65BFF8D}"/>
    <hyperlink ref="I1529" r:id="rId2111" xr:uid="{EA328700-AFFD-4A1F-8FAC-3B7C45C2D360}"/>
    <hyperlink ref="H1530" r:id="rId2112" xr:uid="{DFBCF89F-FB65-41BA-A3E9-91A43CC49AEB}"/>
    <hyperlink ref="I1530" r:id="rId2113" xr:uid="{6239293D-11F7-464D-9E4A-B61A05FCFB84}"/>
    <hyperlink ref="H1524" r:id="rId2114" xr:uid="{BB33270A-408D-4E53-B640-CA836637B865}"/>
    <hyperlink ref="I1524" r:id="rId2115" xr:uid="{FA28CC2D-536D-415A-8CF9-F6ED04E519F4}"/>
    <hyperlink ref="H1490" r:id="rId2116" xr:uid="{50AEE57E-C9B0-4F49-883E-9AA27F5EC777}"/>
    <hyperlink ref="I1490" r:id="rId2117" xr:uid="{C486ABF7-BE64-4AEA-A276-FFD2C676140D}"/>
    <hyperlink ref="H1525" r:id="rId2118" xr:uid="{8E187FD1-AE97-4E1D-9D13-1F9E4BD64132}"/>
    <hyperlink ref="I1525" r:id="rId2119" xr:uid="{EEC9E4D5-0F88-4522-99A5-2B70B31CCE57}"/>
    <hyperlink ref="H1531" r:id="rId2120" xr:uid="{DB962C8B-AF66-4073-A419-F0A47351577C}"/>
    <hyperlink ref="H1532" r:id="rId2121" xr:uid="{6E5EF0AE-116D-49C6-BBD0-366036F08DB3}"/>
    <hyperlink ref="H1533" r:id="rId2122" xr:uid="{31226ACC-5DF9-4F00-A0D7-AD84A30B05E9}"/>
    <hyperlink ref="H1534" r:id="rId2123" xr:uid="{C1C10777-1F37-4783-BA82-0F2AB4F20C6F}"/>
    <hyperlink ref="I1531" r:id="rId2124" xr:uid="{AC3048ED-9980-43B4-A33F-8F514AF20187}"/>
    <hyperlink ref="I1532" r:id="rId2125" xr:uid="{2B4D8DA4-E371-4635-8ECC-6D3265603C06}"/>
    <hyperlink ref="I1533" r:id="rId2126" xr:uid="{E6D3F358-498F-4FA8-AC47-B78CA75F4798}"/>
    <hyperlink ref="I1534" r:id="rId2127" xr:uid="{24D3E7F4-635F-4B7B-9CE8-958AEB6D3D50}"/>
    <hyperlink ref="H1536" r:id="rId2128" xr:uid="{A797E31F-4C06-4FB2-9CBA-15D54C2E7ACE}"/>
    <hyperlink ref="I1536" r:id="rId2129" xr:uid="{ECAE21ED-5A6C-421A-883B-5935BB1A0104}"/>
    <hyperlink ref="H1535" r:id="rId2130" xr:uid="{86B99A26-B399-45DD-BEC7-733DBE34BEF6}"/>
    <hyperlink ref="I1535" r:id="rId2131" xr:uid="{2F187756-F725-4669-AE0E-27569C731EE5}"/>
    <hyperlink ref="H1516" r:id="rId2132" xr:uid="{2D7F80DC-45DC-490A-A9F0-E4264390A94D}"/>
    <hyperlink ref="I1516" r:id="rId2133" xr:uid="{1E48940D-EB86-43F2-8C8F-F39CF4F44368}"/>
    <hyperlink ref="H1512" r:id="rId2134" xr:uid="{33800597-7731-4C01-8A70-E54B494EE32D}"/>
    <hyperlink ref="H1513" r:id="rId2135" xr:uid="{4CFC29A8-5B01-4328-AD6D-8A8F7F417BBC}"/>
    <hyperlink ref="I1513" r:id="rId2136" xr:uid="{2F7989AF-36D5-482A-83A5-D38C71FDC402}"/>
    <hyperlink ref="H1515" r:id="rId2137" display="IfcFireSuppressionTerminal" xr:uid="{531EE64E-E864-4FFC-9A6C-859CB828BB43}"/>
    <hyperlink ref="H1496" r:id="rId2138" xr:uid="{23E77D6A-E5CD-4F53-9E5E-9D56B0F5845A}"/>
    <hyperlink ref="I1496" r:id="rId2139" xr:uid="{2AD51F48-8FF9-4BEE-B5D2-1D632AA0655A}"/>
    <hyperlink ref="H1499" r:id="rId2140" xr:uid="{58786996-AD06-4679-BC9F-19ABD9A4DF71}"/>
    <hyperlink ref="H1497" r:id="rId2141" xr:uid="{F549C812-9AEC-4F8A-A4CE-1319DCD85871}"/>
    <hyperlink ref="H1498" r:id="rId2142" xr:uid="{A2FC382E-7D7E-4109-84E5-96B43A2A760E}"/>
    <hyperlink ref="H1500" r:id="rId2143" xr:uid="{65F66049-1089-415C-B6FE-C0B590D39038}"/>
    <hyperlink ref="H1501" r:id="rId2144" xr:uid="{0CAF1DDD-AC89-449F-BC55-B89A217E9E86}"/>
    <hyperlink ref="H1502" r:id="rId2145" xr:uid="{9A4677A5-64EA-4DBE-BBB0-AB9E988718B3}"/>
    <hyperlink ref="I1497" r:id="rId2146" xr:uid="{752CED61-2876-4869-812E-D1AF42667FA0}"/>
    <hyperlink ref="I1498" r:id="rId2147" xr:uid="{B9750529-5914-4D73-BBDD-AEC10DA35319}"/>
    <hyperlink ref="I1499" r:id="rId2148" xr:uid="{CD6D551E-1093-486B-A9D2-090BD46D6828}"/>
    <hyperlink ref="I1500" r:id="rId2149" xr:uid="{55005A5B-3E9F-4ED5-9CB7-551EA39DBA0A}"/>
    <hyperlink ref="I1501" r:id="rId2150" xr:uid="{BE246CF7-BED2-4B60-B622-08A5EF5BE2EA}"/>
    <hyperlink ref="H1493" r:id="rId2151" xr:uid="{D34B9BB4-3255-4752-8BCF-7927E031072C}"/>
    <hyperlink ref="I1493" r:id="rId2152" xr:uid="{D53292FE-9241-48C1-853C-4C615002CCA4}"/>
    <hyperlink ref="H1494" r:id="rId2153" xr:uid="{D7D8FA21-DD46-4234-9C00-EBDCD0C24CCA}"/>
    <hyperlink ref="I1494" r:id="rId2154" xr:uid="{A19C398B-9A10-4975-92F8-E183415DD43E}"/>
    <hyperlink ref="H1509" r:id="rId2155" xr:uid="{E03CAEE8-55D0-4433-B5D0-CFF5128DF46D}"/>
    <hyperlink ref="I1509" r:id="rId2156" xr:uid="{C7BB9DAE-2F89-4CD0-844B-4B00BC906B08}"/>
    <hyperlink ref="H1511" r:id="rId2157" xr:uid="{65B70B45-AF87-4824-BF6E-9EE32E091D52}"/>
    <hyperlink ref="I1511" r:id="rId2158" xr:uid="{14742DF8-3F5E-4BE2-AE2E-EBD3F728FA88}"/>
    <hyperlink ref="H1489" r:id="rId2159" xr:uid="{62D00DBA-EF02-4B63-9B6F-1DF9F400A2B4}"/>
    <hyperlink ref="I1489" r:id="rId2160" xr:uid="{781FCD64-8883-44D1-8476-05BDE0157EF2}"/>
    <hyperlink ref="H1510" r:id="rId2161" xr:uid="{3AFD3478-E596-41A3-83C3-D2528E5F4968}"/>
    <hyperlink ref="I1510" r:id="rId2162" xr:uid="{2DE5C46E-639B-4AB9-A4FF-2A9D0348D573}"/>
    <hyperlink ref="I1491" r:id="rId2163" xr:uid="{77B51564-3495-4057-BC17-441E48BB910F}"/>
    <hyperlink ref="H1491" r:id="rId2164" xr:uid="{D761C346-158D-4E9C-B73B-10CCE3E04EBD}"/>
    <hyperlink ref="H1492" r:id="rId2165" xr:uid="{2912CEFA-A08F-47F4-AC37-9521FDA2D10E}"/>
    <hyperlink ref="H1526" r:id="rId2166" xr:uid="{E70AD499-D918-47B5-8E33-94115FB26DA1}"/>
    <hyperlink ref="H1503" r:id="rId2167" xr:uid="{9D02B5C5-4B1A-4EF8-A4A6-4F135253EBC6}"/>
    <hyperlink ref="I1503" r:id="rId2168" xr:uid="{69A74953-FF67-4DB8-902C-57515C0D4295}"/>
    <hyperlink ref="H1504" r:id="rId2169" xr:uid="{EA170FB2-49FC-416F-9925-65A88DA816CE}"/>
    <hyperlink ref="I1504" r:id="rId2170" xr:uid="{F23B56BC-85F0-42AD-AE9C-3335935414B7}"/>
    <hyperlink ref="H1506" r:id="rId2171" xr:uid="{1F6B3F26-6976-4BB7-818B-F0D3E45DBE0E}"/>
    <hyperlink ref="I1506" r:id="rId2172" xr:uid="{BA11A250-0401-4FFE-B870-D0F795D96892}"/>
    <hyperlink ref="I1512" r:id="rId2173" xr:uid="{09CF0C99-ACBF-453E-8B41-BBCA4A915D59}"/>
    <hyperlink ref="I1507" r:id="rId2174" xr:uid="{6658F7A0-8CEB-401C-8B8C-13A69C633497}"/>
    <hyperlink ref="I1517" r:id="rId2175" xr:uid="{2E0E4988-2591-4D61-BF1F-4C4A0C931CEA}"/>
    <hyperlink ref="I1518" r:id="rId2176" xr:uid="{56C31E0C-5516-4BE0-B419-E43C27A6A5B4}"/>
    <hyperlink ref="I1519" r:id="rId2177" xr:uid="{F04C9A8B-34B7-41BA-BB99-13D4E50BD459}"/>
    <hyperlink ref="I1520" r:id="rId2178" xr:uid="{3195E043-1CFF-4C70-87B2-40A9B80F506D}"/>
    <hyperlink ref="I1521" r:id="rId2179" xr:uid="{CB7F4439-B030-4D39-AD2F-443CC833A492}"/>
    <hyperlink ref="I1522" r:id="rId2180" xr:uid="{9A63295B-55E3-4E38-93A9-15F9E0AEAF6F}"/>
    <hyperlink ref="I1537" r:id="rId2181" xr:uid="{8058E57E-C5AC-4C36-BC02-558E85EA36A6}"/>
    <hyperlink ref="H1517:H1522" r:id="rId2182" display="fcBuildingElementProxy" xr:uid="{03F943D5-A55E-4B53-A116-512244504FDE}"/>
    <hyperlink ref="H1537" r:id="rId2183" xr:uid="{B5D9F902-8C72-41D1-9257-81D2441BFD32}"/>
    <hyperlink ref="H1505" r:id="rId2184" xr:uid="{19150BE2-06D3-4194-9157-92B9F02CB4D9}"/>
    <hyperlink ref="I1505" r:id="rId2185" xr:uid="{564F0D10-5BF8-401A-939E-269FC60B1048}"/>
    <hyperlink ref="H1470" r:id="rId2186" xr:uid="{7A6803AD-F14E-4023-8E73-162ED7EEBA84}"/>
    <hyperlink ref="I1470" r:id="rId2187" xr:uid="{B40D7FC8-D2DB-4EA3-8E00-95D9323A3A6A}"/>
    <hyperlink ref="H1480" r:id="rId2188" xr:uid="{806E5A81-49A5-4197-AE1A-EBF0DDEF01BC}"/>
    <hyperlink ref="I1480" r:id="rId2189" xr:uid="{F4FF4565-A92A-490A-BB59-2183E65FB94C}"/>
    <hyperlink ref="H1485" r:id="rId2190" xr:uid="{BD8CF4CA-6435-4DDD-980A-C4E4BBACCA59}"/>
    <hyperlink ref="H1465" r:id="rId2191" xr:uid="{2470B2F7-3D8C-461C-9D3A-AC987409890F}"/>
    <hyperlink ref="I1465" r:id="rId2192" xr:uid="{367577B0-92D1-4E16-8F5E-FCBC471B7E6D}"/>
    <hyperlink ref="H1481" r:id="rId2193" xr:uid="{3BAB9509-5257-4436-870D-DDB7014CAE82}"/>
    <hyperlink ref="I1481" r:id="rId2194" xr:uid="{19A82A5D-586A-42E4-874B-5826E6635655}"/>
    <hyperlink ref="H1471" r:id="rId2195" xr:uid="{215606C6-E368-4AFE-A0AF-CE5C59DB263F}"/>
    <hyperlink ref="I1471" r:id="rId2196" xr:uid="{EF9B2B61-0927-4713-B368-AD3FA49B4702}"/>
    <hyperlink ref="I1472" r:id="rId2197" xr:uid="{3260CBBF-1229-4260-8494-4D2B8904C04F}"/>
    <hyperlink ref="I1473" r:id="rId2198" xr:uid="{48AB922A-C453-436B-88B0-416E92844ABC}"/>
    <hyperlink ref="I1474" r:id="rId2199" xr:uid="{C02A0207-B0BC-4CFB-B792-DE8CF6794448}"/>
    <hyperlink ref="H1477" r:id="rId2200" xr:uid="{4DDEC3D3-C93D-498B-B682-B8618A90DDCA}"/>
    <hyperlink ref="I1477" r:id="rId2201" xr:uid="{9933086A-B90D-4E09-B568-3E47C577226A}"/>
    <hyperlink ref="H1472:H1474" r:id="rId2202" display="IfcDuctFitting" xr:uid="{3560C990-706A-4BF8-9700-8A914B0D6011}"/>
    <hyperlink ref="H1475" r:id="rId2203" xr:uid="{684FE4FD-7295-463E-9486-E5BE185971E3}"/>
    <hyperlink ref="H1483" r:id="rId2204" xr:uid="{F3599BF2-1857-418B-9A51-97E0EA6B6248}"/>
    <hyperlink ref="H1486" r:id="rId2205" xr:uid="{AC2A8038-3821-4C60-B446-5AB2084714E0}"/>
    <hyperlink ref="I1468" r:id="rId2206" xr:uid="{E6259E5D-422D-4CF2-8973-08B5AE37730E}"/>
    <hyperlink ref="H1468" r:id="rId2207" xr:uid="{92C9D9BE-F083-424D-8FC9-AF818233343D}"/>
    <hyperlink ref="I1485" r:id="rId2208" xr:uid="{38E4E5C4-9FDF-45D0-BB10-7CA87033DC6F}"/>
    <hyperlink ref="I1486" r:id="rId2209" xr:uid="{0D7BD8D2-1EED-4F04-9A90-EB09220DD6ED}"/>
    <hyperlink ref="H1463" r:id="rId2210" xr:uid="{216B6E28-F9D0-41C7-A1C3-B692343A65C1}"/>
    <hyperlink ref="H1464" r:id="rId2211" xr:uid="{C28E94BF-E46D-4BD3-B22E-84055C96DCAE}"/>
    <hyperlink ref="I1475" r:id="rId2212" xr:uid="{E270925B-CC93-4A55-ACBF-71703F251FED}"/>
    <hyperlink ref="I1476" r:id="rId2213" xr:uid="{DAA13794-0925-4D90-BA6C-739062988EB1}"/>
    <hyperlink ref="H1476" r:id="rId2214" xr:uid="{A0615D10-2DF7-4553-BF98-6BD47A2DA997}"/>
    <hyperlink ref="I1483" r:id="rId2215" xr:uid="{A9EBEB48-EA01-48C8-8990-A1A40FC538F1}"/>
    <hyperlink ref="H1482" r:id="rId2216" xr:uid="{798F9554-7C9E-4A7C-AE62-D72A0943AE89}"/>
    <hyperlink ref="I1482" r:id="rId2217" xr:uid="{7CF043F7-1EF0-4CCD-A579-65F981215C01}"/>
    <hyperlink ref="I1478" r:id="rId2218" xr:uid="{92692023-DBE2-4193-913C-0269EACF358B}"/>
    <hyperlink ref="H1478" r:id="rId2219" xr:uid="{0AC1FD0E-3AE2-4C32-8454-53A58B82744B}"/>
    <hyperlink ref="H1467" r:id="rId2220" xr:uid="{3E0A8C1A-AD3B-4BC4-BC36-AA8CCD3B4567}"/>
    <hyperlink ref="I1467" r:id="rId2221" xr:uid="{463D6A28-5880-4807-968F-78DA6FC67263}"/>
    <hyperlink ref="H1321" r:id="rId2222" xr:uid="{8AB6B4D6-5792-435B-A92E-F3465F711633}"/>
    <hyperlink ref="H1322" r:id="rId2223" xr:uid="{167CFE46-D00F-481D-8520-92E25665B3BE}"/>
    <hyperlink ref="H1323" r:id="rId2224" xr:uid="{826A93A9-15E6-48D4-9E27-515C2AD7365C}"/>
    <hyperlink ref="H1326" r:id="rId2225" xr:uid="{F25B4D85-71FB-42F0-8643-96A0C1826B74}"/>
    <hyperlink ref="H1327" r:id="rId2226" xr:uid="{CAA2F89F-71F2-4793-9475-9989DC5D97D8}"/>
    <hyperlink ref="H1331" r:id="rId2227" xr:uid="{7AA26FFF-4D49-4606-B07E-C3D109F69711}"/>
    <hyperlink ref="H1324" r:id="rId2228" xr:uid="{C446872D-72C4-497D-A77A-F27931A0D63A}"/>
    <hyperlink ref="H1333" r:id="rId2229" xr:uid="{DC5BAECF-D37F-4327-81BB-D88323DC3068}"/>
    <hyperlink ref="H1335" r:id="rId2230" xr:uid="{1B3DF3CC-4A68-4724-A7C2-06F3EB0E567F}"/>
    <hyperlink ref="H1336" r:id="rId2231" xr:uid="{BB8A1BCE-3392-4B54-B5A1-43CB7753B904}"/>
    <hyperlink ref="I1321" r:id="rId2232" xr:uid="{027DCCF9-962F-45DC-91CE-EC64D8D1D744}"/>
    <hyperlink ref="I1322" r:id="rId2233" xr:uid="{AFC0570A-45FF-4E4D-83E3-41C3A232FD2C}"/>
    <hyperlink ref="I1326" r:id="rId2234" xr:uid="{76CB321A-9585-4F2D-BF82-CA1BC284410E}"/>
    <hyperlink ref="I1327" r:id="rId2235" xr:uid="{DC3F0606-5DC5-4A05-8530-B8955DC314BA}"/>
    <hyperlink ref="I1331" r:id="rId2236" xr:uid="{5DEE2BA5-04DF-44DC-B399-6ADF23D410E3}"/>
    <hyperlink ref="I1333" r:id="rId2237" xr:uid="{E51E591D-BDF1-4D65-9AED-BF96148D513E}"/>
    <hyperlink ref="I1334" r:id="rId2238" xr:uid="{58B1CB55-D1B2-47AD-81BB-342E66E52CD4}"/>
    <hyperlink ref="I1335" r:id="rId2239" xr:uid="{F72572E5-E29F-48E4-9CFF-BF8375C3466C}"/>
    <hyperlink ref="I1336" r:id="rId2240" xr:uid="{C5CEE6FC-22DC-4297-BE93-B9172AF1DF90}"/>
    <hyperlink ref="H1338" r:id="rId2241" xr:uid="{74E673E8-2C89-4A7E-8C7C-3FA875007EC2}"/>
    <hyperlink ref="H1340" r:id="rId2242" xr:uid="{66CA4A07-0DF1-41A4-AA33-B2B74C323375}"/>
    <hyperlink ref="I1340" r:id="rId2243" xr:uid="{A265726D-9A43-412F-9B1D-389047C912D0}"/>
    <hyperlink ref="H1341" r:id="rId2244" xr:uid="{E5A6A2B6-E57A-4660-8DA5-AB74EF416893}"/>
    <hyperlink ref="I1341" r:id="rId2245" xr:uid="{FB335E91-053C-42FD-8334-2862CC8E4350}"/>
    <hyperlink ref="I1338" r:id="rId2246" xr:uid="{3A0BF60B-B1E2-495E-ACEB-2EBAE6FBFF22}"/>
    <hyperlink ref="I1345" r:id="rId2247" xr:uid="{307786B1-5DCF-461D-95D6-03D95ECC64AA}"/>
    <hyperlink ref="H1345" r:id="rId2248" xr:uid="{CB531CF0-DD2C-4746-8EC7-C6325B0E55DB}"/>
    <hyperlink ref="H1337" r:id="rId2249" xr:uid="{1C30BB3E-65B1-4606-8E3B-A1336D8EC56C}"/>
    <hyperlink ref="I1337" r:id="rId2250" xr:uid="{97E74904-A494-4212-8960-4CE5F2AC95A0}"/>
    <hyperlink ref="H1342" r:id="rId2251" xr:uid="{525C09A0-38C6-46AD-A363-D94986A03F77}"/>
    <hyperlink ref="I1342" r:id="rId2252" xr:uid="{B33F4558-5CFA-4625-B0DA-4226A6CDA577}"/>
    <hyperlink ref="H1356" r:id="rId2253" xr:uid="{924C1C38-F64C-4974-840D-67ACB2FF7603}"/>
    <hyperlink ref="I1356" r:id="rId2254" xr:uid="{D0BADE2E-EDCC-46EB-B2F6-B4CCF081C10C}"/>
    <hyperlink ref="I1354" r:id="rId2255" xr:uid="{AE09729A-4A62-4176-826A-BD3F9517F336}"/>
    <hyperlink ref="H1328" r:id="rId2256" xr:uid="{BB2839B6-479B-426C-A5B1-2B216BE07E84}"/>
    <hyperlink ref="I1328" r:id="rId2257" xr:uid="{FED98722-18CE-4177-B537-615FD4BD5AEA}"/>
    <hyperlink ref="H1332" r:id="rId2258" xr:uid="{68C979F2-AB9E-4A0A-815D-E972AFD185CC}"/>
    <hyperlink ref="I1332" r:id="rId2259" xr:uid="{0BA47699-B122-4A12-97D5-B1463023BA44}"/>
    <hyperlink ref="H1334" r:id="rId2260" xr:uid="{A9A6676A-AA8E-49C2-8EAB-AD9CC9E6CE59}"/>
    <hyperlink ref="I1343" r:id="rId2261" xr:uid="{1837DB02-0377-4A0E-B847-7ACEE5A367F8}"/>
    <hyperlink ref="H1343" r:id="rId2262" xr:uid="{C09B7A51-FBD0-4FD9-BE50-01FECA0C7E75}"/>
    <hyperlink ref="H1347" r:id="rId2263" xr:uid="{DCCA81C7-7B2C-49AD-BEA7-C00FABD562E3}"/>
    <hyperlink ref="I1347" r:id="rId2264" xr:uid="{01F71F18-CABE-4AF6-BA67-1F1FB3152676}"/>
    <hyperlink ref="I1355" r:id="rId2265" xr:uid="{97444349-6E68-473C-868A-376A66A2F141}"/>
    <hyperlink ref="H1354" r:id="rId2266" xr:uid="{76B4BED0-D761-4A0A-949D-640924BF659A}"/>
    <hyperlink ref="I1353" r:id="rId2267" xr:uid="{86617676-C865-4F68-8B6D-70504575BDB1}"/>
    <hyperlink ref="H1353" r:id="rId2268" xr:uid="{3141AEFC-3933-46B0-98BD-BC1069148455}"/>
    <hyperlink ref="H1325" r:id="rId2269" xr:uid="{4FF3FBAA-7796-49FE-B3B6-9D8C5A06C6B1}"/>
    <hyperlink ref="H1329" r:id="rId2270" xr:uid="{96B7F3FF-3E3B-4D4A-ADF2-3D086B40150C}"/>
    <hyperlink ref="I1329" r:id="rId2271" xr:uid="{3E070BCD-D914-4FEC-89C3-DA0557D7E6CA}"/>
    <hyperlink ref="H1346" r:id="rId2272" xr:uid="{0E05F08C-4681-4330-A8DE-F64630544FB5}"/>
    <hyperlink ref="I1346" r:id="rId2273" xr:uid="{992BB44A-7140-4163-BCD5-F83D9C80D11A}"/>
    <hyperlink ref="H1348" r:id="rId2274" xr:uid="{4D03F5DD-B0A1-4807-B5E9-C9DFEBE7CA2C}"/>
    <hyperlink ref="I1348" r:id="rId2275" xr:uid="{0918F692-BF4C-47F8-A55E-F7C55E778C12}"/>
    <hyperlink ref="H1349" r:id="rId2276" xr:uid="{DF35908A-E9CA-4710-ABF5-D33175EC37AB}"/>
    <hyperlink ref="I1349" r:id="rId2277" xr:uid="{E80E05C2-5983-4364-A0D6-F19B83896FCB}"/>
    <hyperlink ref="H1350" r:id="rId2278" xr:uid="{E1E5865C-F301-4FCD-82EE-5F6E3134A156}"/>
    <hyperlink ref="I1350" r:id="rId2279" xr:uid="{91FE3899-2BCE-4528-9360-F26C26888F81}"/>
    <hyperlink ref="H1351" r:id="rId2280" xr:uid="{04C9A51A-151B-4197-98C9-DB324DD25A7F}"/>
    <hyperlink ref="I1351" r:id="rId2281" xr:uid="{A7BA3D69-E70E-4AF6-9544-E639B22E0CFB}"/>
    <hyperlink ref="H1352" r:id="rId2282" xr:uid="{97CD13BE-37F8-4724-AC6B-09A098BE1AE5}"/>
    <hyperlink ref="I1352" r:id="rId2283" xr:uid="{26A9A031-CFE7-414A-A57B-F246E64BF00E}"/>
    <hyperlink ref="H1355" r:id="rId2284" xr:uid="{E9B108B6-8AF6-479D-91F1-DF8B4D6C425B}"/>
    <hyperlink ref="H1299" r:id="rId2285" xr:uid="{BF1174C7-1360-42D0-A70A-0AE1BFDAE486}"/>
    <hyperlink ref="H1300" r:id="rId2286" xr:uid="{A9AEE549-6F51-4046-A819-5DC7D4C0BE7F}"/>
    <hyperlink ref="I1299" r:id="rId2287" xr:uid="{DC282266-489C-4629-A4D0-5909014C4FDB}"/>
    <hyperlink ref="I1300" r:id="rId2288" xr:uid="{27188ADC-A56B-4F7D-818D-73140488FEE6}"/>
    <hyperlink ref="H1302" r:id="rId2289" xr:uid="{7E2AF076-80E3-44D9-BCEF-A1CEB1BA4382}"/>
    <hyperlink ref="I1302" r:id="rId2290" xr:uid="{60CB5416-2825-4B7B-B5F1-4E75194E33AD}"/>
    <hyperlink ref="I1313" r:id="rId2291" xr:uid="{067211F7-1456-44D3-9E94-A877ED70D7B7}"/>
    <hyperlink ref="H1316" r:id="rId2292" xr:uid="{45D07475-B002-4457-A10E-54549D8A323F}"/>
    <hyperlink ref="I1316" r:id="rId2293" xr:uid="{C0F95F14-E35E-4260-9204-016FD5AEF189}"/>
    <hyperlink ref="H1313" r:id="rId2294" xr:uid="{64D0D8DB-FE8D-448D-AFFD-B8364CC81CB1}"/>
    <hyperlink ref="H1305" r:id="rId2295" xr:uid="{158A84F9-C2A0-43BD-A47A-181BEDB9F043}"/>
    <hyperlink ref="H1303" r:id="rId2296" xr:uid="{204E2E32-411E-403A-A9E3-01973A9F76CA}"/>
    <hyperlink ref="H1304" r:id="rId2297" xr:uid="{30B50902-1A56-440E-B18C-A2BA55E22F05}"/>
    <hyperlink ref="H1306" r:id="rId2298" xr:uid="{5429F033-D4C2-40B5-AFD5-85C954B8361F}"/>
    <hyperlink ref="H1307" r:id="rId2299" xr:uid="{9468F709-4860-4F14-9F78-A3F450DC6D36}"/>
    <hyperlink ref="H1308" r:id="rId2300" xr:uid="{DD5B5719-8D1C-4E9E-B7D2-BAC805E5FEA7}"/>
    <hyperlink ref="H1309" r:id="rId2301" xr:uid="{2A7956EB-514A-468C-A061-0099CA3D5762}"/>
    <hyperlink ref="H1311" r:id="rId2302" xr:uid="{DE48D392-C96F-461B-A707-6AB19B18BF04}"/>
    <hyperlink ref="I1303" r:id="rId2303" xr:uid="{5C2C3FCC-CE20-4939-9324-5E799A5AAD7D}"/>
    <hyperlink ref="I1304" r:id="rId2304" xr:uid="{D6561C7A-9A98-414A-A7B3-E861807E0C8E}"/>
    <hyperlink ref="I1305" r:id="rId2305" xr:uid="{0594A9F4-F0C4-40AB-9139-AC136D7741A6}"/>
    <hyperlink ref="I1306" r:id="rId2306" xr:uid="{B65CA5C4-E6AE-47A3-B208-DF64A292ECA8}"/>
    <hyperlink ref="I1307" r:id="rId2307" xr:uid="{DF03A35B-ACB9-461A-9E24-3D40EAFE3F71}"/>
    <hyperlink ref="I1309" r:id="rId2308" xr:uid="{5A89B3A2-7173-4C86-8B66-A199DF176879}"/>
    <hyperlink ref="I1311" r:id="rId2309" xr:uid="{4C490338-C6AB-428B-9A70-111C592F2511}"/>
    <hyperlink ref="H1318" r:id="rId2310" xr:uid="{0212A557-BC27-4C90-AF86-6EE6089E69C3}"/>
    <hyperlink ref="I1318" r:id="rId2311" xr:uid="{12B730AA-ABF2-4CF9-A116-80C3E83A2EED}"/>
    <hyperlink ref="H1312" r:id="rId2312" xr:uid="{5BC95A71-ACEB-4863-BCE7-DD096D87CBDF}"/>
    <hyperlink ref="I1312" r:id="rId2313" xr:uid="{E59A813C-F194-41BA-92EC-616BA9276A6E}"/>
    <hyperlink ref="H1310" r:id="rId2314" xr:uid="{9DAA4390-18A4-4792-AAF2-50DF72385393}"/>
    <hyperlink ref="I1310" r:id="rId2315" xr:uid="{75B56299-913F-45E9-8D2E-61F6AD385C4D}"/>
    <hyperlink ref="H1315" r:id="rId2316" xr:uid="{C3A7AA5E-E6AC-4616-BF48-A2C0A5558DA9}"/>
    <hyperlink ref="I1315" r:id="rId2317" xr:uid="{DBAB4773-F82D-436A-8085-D8CD32AB5B37}"/>
    <hyperlink ref="I1297" r:id="rId2318" xr:uid="{9339ABC6-2A37-4EF9-8710-CFEF1955225D}"/>
    <hyperlink ref="H1297" r:id="rId2319" xr:uid="{12704BF7-E2AA-4C45-BFE4-6D7AC6E74E95}"/>
    <hyperlink ref="H1298" r:id="rId2320" xr:uid="{336C43A5-5B06-4213-B11A-EFE1F7B1D6E1}"/>
    <hyperlink ref="H610" r:id="rId2321" xr:uid="{5080088F-560C-4956-B441-7AEDC4CEB687}"/>
    <hyperlink ref="H655" r:id="rId2322" xr:uid="{1C7B6C7A-8E44-4264-92C3-E30774579D57}"/>
    <hyperlink ref="H742" r:id="rId2323" xr:uid="{D441E9DC-3B64-4BA1-B37D-CB2BFCF71E05}"/>
    <hyperlink ref="H497" r:id="rId2324" xr:uid="{C4633D51-3909-46FD-A7FD-7062BEDE5274}"/>
    <hyperlink ref="H498" r:id="rId2325" xr:uid="{34652804-B6C7-48D2-AAB0-9C8FA82118C3}"/>
    <hyperlink ref="H499" r:id="rId2326" xr:uid="{4E468DB7-F104-4812-A566-F5ABC5B9C714}"/>
    <hyperlink ref="H634" r:id="rId2327" xr:uid="{1F349785-41F0-43F7-9AA0-3870DCA3A39D}"/>
    <hyperlink ref="H502" r:id="rId2328" xr:uid="{57B2842C-00A2-4036-B2F3-EFA6463E374B}"/>
    <hyperlink ref="H504" r:id="rId2329" xr:uid="{D73255D9-E884-4FD6-859B-5493E5565AEC}"/>
    <hyperlink ref="H501" r:id="rId2330" xr:uid="{68017278-7BE1-4715-A100-CDAB97189A0A}"/>
    <hyperlink ref="H505" r:id="rId2331" xr:uid="{02EB82C8-1B85-4B1F-8F99-46770CB71F80}"/>
    <hyperlink ref="H593" r:id="rId2332" xr:uid="{3FAB5790-5D4A-407B-B0B0-184262E901B7}"/>
    <hyperlink ref="H595" r:id="rId2333" xr:uid="{4E10F131-1FB7-45CE-974D-5279D0127941}"/>
    <hyperlink ref="H604" r:id="rId2334" xr:uid="{9B2D3C3B-2791-43E7-AE31-BE08F8CA69ED}"/>
    <hyperlink ref="H605" r:id="rId2335" xr:uid="{02849ADD-E4C2-4846-ADAB-717603F5956A}"/>
    <hyperlink ref="H602" r:id="rId2336" xr:uid="{DFCBABE6-1F01-4E9A-92D4-9F566245EFAD}"/>
    <hyperlink ref="H661" r:id="rId2337" xr:uid="{D1CEF46E-09EC-4231-9D02-183F931DF836}"/>
    <hyperlink ref="H688" r:id="rId2338" xr:uid="{85A566BE-6636-4C67-8CC6-FC364191D820}"/>
    <hyperlink ref="H758" r:id="rId2339" xr:uid="{16BAE38C-201B-46DD-8E0E-21FDFA476663}"/>
    <hyperlink ref="H690" r:id="rId2340" xr:uid="{CD410353-B77A-4F88-9F20-F1A0D270C969}"/>
    <hyperlink ref="H611" r:id="rId2341" xr:uid="{7731543F-ECC1-4ACE-B30E-925877A66C15}"/>
    <hyperlink ref="H631" r:id="rId2342" xr:uid="{FB12F457-9A99-46CF-BB2C-1CB511736D5B}"/>
    <hyperlink ref="H662" r:id="rId2343" xr:uid="{BD2EFD44-3EE0-4066-9CDD-6AE2936D2A38}"/>
    <hyperlink ref="H632" r:id="rId2344" xr:uid="{9661E2A4-204B-438F-B6B8-D6DB0FE9FCB1}"/>
    <hyperlink ref="H633" r:id="rId2345" xr:uid="{E777BB8E-9F46-4ABD-9813-7029E52C7386}"/>
    <hyperlink ref="H648" r:id="rId2346" xr:uid="{B9989271-0D41-432C-BADF-8E459991D060}"/>
    <hyperlink ref="I497" r:id="rId2347" xr:uid="{8AB3F1A5-809C-4361-AC6A-9D4400172B16}"/>
    <hyperlink ref="I649" r:id="rId2348" xr:uid="{3ECC37CE-4BFE-4098-BFB3-DE033F602AFE}"/>
    <hyperlink ref="I501" r:id="rId2349" xr:uid="{B6411B72-6EF0-4622-91CA-9AE6EB07DF47}"/>
    <hyperlink ref="I611" r:id="rId2350" xr:uid="{7D9EFE63-510C-4DD4-B057-9025F468FE78}"/>
    <hyperlink ref="I619" r:id="rId2351" xr:uid="{AB6C365C-6721-461B-A90C-1D2790660121}"/>
    <hyperlink ref="I621" r:id="rId2352" xr:uid="{D7B4FEE5-F5EF-4E87-89F1-27F1D05DA49B}"/>
    <hyperlink ref="I631" r:id="rId2353" xr:uid="{32814659-C84A-497E-B14C-CDA0EDA1CABC}"/>
    <hyperlink ref="I662" r:id="rId2354" xr:uid="{6C59D3E4-CEC5-464F-B954-04B9875C412E}"/>
    <hyperlink ref="I591" r:id="rId2355" xr:uid="{B034E657-D2D6-4962-91C8-FC9E1EAA6C2E}"/>
    <hyperlink ref="I498" r:id="rId2356" xr:uid="{2E0CEF40-BFE0-4B28-9033-BB50B6905FBB}"/>
    <hyperlink ref="H591" r:id="rId2357" xr:uid="{19CB4007-45BA-4139-8475-BE0DF18424C2}"/>
    <hyperlink ref="H589" r:id="rId2358" xr:uid="{4A633C26-DAC8-403A-AA37-D7F94EC4C184}"/>
    <hyperlink ref="I502" r:id="rId2359" xr:uid="{420F962C-F48C-4C33-9F2D-CCD69D584681}"/>
    <hyperlink ref="H649" r:id="rId2360" xr:uid="{7E7FCA26-83DE-458C-82E9-91F23087AED6}"/>
    <hyperlink ref="H585" r:id="rId2361" xr:uid="{80FE5141-5A5D-414B-BE1F-BA585C7A2BA2}"/>
    <hyperlink ref="H586" r:id="rId2362" xr:uid="{7961166C-1512-494C-B0ED-5E7D4CEA980A}"/>
    <hyperlink ref="H587" r:id="rId2363" xr:uid="{9DD17A42-E86E-407F-A6EC-156B958DB238}"/>
    <hyperlink ref="I505" r:id="rId2364" xr:uid="{74BAAF49-5809-4041-8740-B593ED55DED0}"/>
    <hyperlink ref="I585" r:id="rId2365" xr:uid="{06EFA89C-3B70-418D-9B29-49DB72F8F349}"/>
    <hyperlink ref="I586" r:id="rId2366" xr:uid="{25361CBF-975F-447A-ACB7-B0CB165283FA}"/>
    <hyperlink ref="I587" r:id="rId2367" xr:uid="{D8864100-DF30-48B6-AC20-FE7B98A24B67}"/>
    <hyperlink ref="I504" r:id="rId2368" xr:uid="{9167AF97-5CA4-4B97-BBE1-327EAAC5B0E4}"/>
    <hyperlink ref="I589" r:id="rId2369" xr:uid="{A3685CD2-BD4F-421A-B76B-4DF227AB4F7D}"/>
    <hyperlink ref="I593" r:id="rId2370" xr:uid="{85D1D6E0-C62C-41E6-9B22-62043D463FF1}"/>
    <hyperlink ref="I601" r:id="rId2371" xr:uid="{01D6AF4C-48C3-4B66-A381-9EC3F0F94810}"/>
    <hyperlink ref="I604" r:id="rId2372" xr:uid="{BFC99B4B-C2DB-462A-9703-E11E0CD3EAA7}"/>
    <hyperlink ref="I605" r:id="rId2373" xr:uid="{6CB15D7E-40C1-496E-8952-A6C1BDEFB2EC}"/>
    <hyperlink ref="I632" r:id="rId2374" xr:uid="{AC20023D-BBDF-4AC4-92F6-C298B21C8164}"/>
    <hyperlink ref="I633" r:id="rId2375" xr:uid="{DDCB2BD4-B4E8-4CCC-82C0-704E21C320FD}"/>
    <hyperlink ref="I648" r:id="rId2376" xr:uid="{4D456FD0-9059-4148-B61E-572AA6B6A006}"/>
    <hyperlink ref="H594" r:id="rId2377" xr:uid="{8A7725D3-E92F-4120-A6DB-73B427689311}"/>
    <hyperlink ref="H603" r:id="rId2378" xr:uid="{B11BCE7A-F5E2-4B89-8DBC-B008ED8FCF55}"/>
    <hyperlink ref="I594" r:id="rId2379" xr:uid="{18C3986E-47D3-458B-8F27-58F05A1C21C9}"/>
    <hyperlink ref="I603" r:id="rId2380" xr:uid="{00AB2827-8956-4E26-915B-46B26E1395CC}"/>
    <hyperlink ref="I688" r:id="rId2381" xr:uid="{04A75037-10DC-48A0-9327-72AC0CE2687C}"/>
    <hyperlink ref="I758" r:id="rId2382" xr:uid="{2B4C249D-DDF4-4A3C-A476-44B888ED483E}"/>
    <hyperlink ref="I602" r:id="rId2383" xr:uid="{FF8A8F95-96A1-44E1-AD8F-294B49CB6666}"/>
    <hyperlink ref="I661" r:id="rId2384" xr:uid="{BE152B11-59C6-4924-95DA-62C7D7A8F084}"/>
    <hyperlink ref="I595" r:id="rId2385" xr:uid="{DCEC8407-03BA-47A7-9F5D-7666101DE54C}"/>
    <hyperlink ref="H612" r:id="rId2386" xr:uid="{3A926D96-B3A9-40DA-A3D9-C7F05230BFDD}"/>
    <hyperlink ref="I495" r:id="rId2387" xr:uid="{E8702895-9BBD-4E3A-9CB4-3CAB52AEC4BB}"/>
    <hyperlink ref="I630" r:id="rId2388" xr:uid="{E89E28F6-CF2E-4296-BAF5-7FD073F46667}"/>
    <hyperlink ref="I656" r:id="rId2389" xr:uid="{19AC2C0A-85DE-482A-A620-39A48E80AFCB}"/>
    <hyperlink ref="I657" r:id="rId2390" xr:uid="{72BA4159-3178-45BF-B816-3E1832066E9D}"/>
    <hyperlink ref="I736" r:id="rId2391" xr:uid="{ED2767F4-7BA9-4B82-9B66-9141D710A700}"/>
    <hyperlink ref="I612" r:id="rId2392" xr:uid="{4FC1071C-19F3-4F28-91D0-7F340FCF2FEF}"/>
    <hyperlink ref="I617" r:id="rId2393" xr:uid="{3F485DF2-36B8-4823-BB09-0D91583E61E9}"/>
    <hyperlink ref="I622" r:id="rId2394" xr:uid="{0564A938-D92A-4DED-9241-D7A158F5ACBD}"/>
    <hyperlink ref="I652" r:id="rId2395" xr:uid="{9A90DE01-6839-42BB-8EF5-2D7D2C1A639A}"/>
    <hyperlink ref="I653" r:id="rId2396" xr:uid="{D50DD86C-06BD-4D3B-94A5-FB59586E24E6}"/>
    <hyperlink ref="I658" r:id="rId2397" xr:uid="{1D620E3D-87F6-4B42-AE23-90F8AEAEC580}"/>
    <hyperlink ref="I659" r:id="rId2398" xr:uid="{9BDEEDBF-EB2A-4145-9578-C40D1B2C864E}"/>
    <hyperlink ref="I660" r:id="rId2399" xr:uid="{E447020F-29B6-4D83-87D1-12FF788CD125}"/>
    <hyperlink ref="I670" r:id="rId2400" xr:uid="{F3C2644B-F6D7-4EED-BB20-6BDFDCA0A845}"/>
    <hyperlink ref="I738" r:id="rId2401" xr:uid="{C22ECCEE-52DE-4F8E-BDEA-7C814BB0D612}"/>
    <hyperlink ref="I613" r:id="rId2402" xr:uid="{ABDD5CE0-BB98-4E21-91FD-F01EF5F446F7}"/>
    <hyperlink ref="I623" r:id="rId2403" xr:uid="{575A09D5-BA77-4A48-978C-D00E03064CF9}"/>
    <hyperlink ref="I626" r:id="rId2404" xr:uid="{49369353-EDEC-44A1-A23B-D298400D8331}"/>
    <hyperlink ref="I627" r:id="rId2405" xr:uid="{5918D9BB-B18A-4ACD-8536-035F9F5DC0A8}"/>
    <hyperlink ref="I628" r:id="rId2406" xr:uid="{2D16AC6D-B644-444E-9FA4-B64325C6619D}"/>
    <hyperlink ref="I654" r:id="rId2407" xr:uid="{A17AF6F3-55D5-42C9-A026-BBCC44DA9F03}"/>
    <hyperlink ref="I668" r:id="rId2408" xr:uid="{3D6150C1-BA02-419B-B091-CF2D6EF8C0D8}"/>
    <hyperlink ref="I741" r:id="rId2409" xr:uid="{496D3E18-0AED-4CF9-A601-40FE37EB3A65}"/>
    <hyperlink ref="I499" r:id="rId2410" xr:uid="{F0E59B2F-A6B5-4FCF-AD44-4B65A76659C7}"/>
    <hyperlink ref="I634" r:id="rId2411" xr:uid="{C73048C2-017D-4351-B9A6-317C50F6943C}"/>
    <hyperlink ref="H580" r:id="rId2412" xr:uid="{449797D8-D779-4E82-9145-E14C22304B12}"/>
    <hyperlink ref="H581" r:id="rId2413" xr:uid="{F90C05F2-FBF5-41D9-B0E6-D5FD5C290146}"/>
    <hyperlink ref="I580" r:id="rId2414" xr:uid="{BF2C2358-A871-4F09-917C-A4236781687A}"/>
    <hyperlink ref="I581" r:id="rId2415" xr:uid="{8A7FEB63-E159-4AE5-9F22-591D20F5D2C2}"/>
    <hyperlink ref="H495" r:id="rId2416" xr:uid="{B0A8055E-C0D3-4FF0-80FA-B883C105C47F}"/>
    <hyperlink ref="H613" r:id="rId2417" xr:uid="{3B861C19-206C-4907-A266-82E5B0ED735D}"/>
    <hyperlink ref="H732:H734" r:id="rId2418" display="IfcProtectiveDevice" xr:uid="{24F6A240-F79A-42CB-A943-6F22C8A8A70F}"/>
    <hyperlink ref="H535" r:id="rId2419" xr:uid="{57EF338A-1E65-4DF7-98D7-5A2357D7597D}"/>
    <hyperlink ref="H524" r:id="rId2420" xr:uid="{A5B84482-199F-4060-8371-D3B892037F9C}"/>
    <hyperlink ref="I565" r:id="rId2421" xr:uid="{ECA8E5CF-5F5D-432F-BE5A-30FB000C127E}"/>
    <hyperlink ref="H565" r:id="rId2422" xr:uid="{869ED067-13A0-4950-96D8-81C759F91CB3}"/>
    <hyperlink ref="I535" r:id="rId2423" xr:uid="{29489250-6C2B-40D1-A168-7C67CE4A9075}"/>
    <hyperlink ref="I524" r:id="rId2424" xr:uid="{3FC57342-85B4-4A29-81E2-9D34408CBE1E}"/>
    <hyperlink ref="I548" r:id="rId2425" xr:uid="{6192DA36-3953-482C-B966-BD8A57F809B7}"/>
    <hyperlink ref="I547" r:id="rId2426" xr:uid="{5348808A-7A6A-459B-9639-30B6A5EF254F}"/>
    <hyperlink ref="I509" r:id="rId2427" xr:uid="{597CDEF0-FA7B-4435-ADE0-3A7AD97F6BA6}"/>
    <hyperlink ref="H547" r:id="rId2428" xr:uid="{DC502B62-B2D8-4C1A-8C4A-30E0DD37CE15}"/>
    <hyperlink ref="I555" r:id="rId2429" xr:uid="{89267114-E621-4DA0-8940-C107A85291DB}"/>
    <hyperlink ref="I530" r:id="rId2430" xr:uid="{DA0E31A3-15F2-4095-880A-73CE2D8DEE79}"/>
    <hyperlink ref="H509" r:id="rId2431" xr:uid="{0765271A-F9C6-4F9F-9C52-476D1AB6E953}"/>
    <hyperlink ref="H555" r:id="rId2432" xr:uid="{A7A020F9-3F09-4B49-9691-73DEDC87EDD9}"/>
    <hyperlink ref="H530" r:id="rId2433" xr:uid="{F9AB8D45-EE52-4461-B13C-9BEC07D5C682}"/>
    <hyperlink ref="I496" r:id="rId2434" xr:uid="{1AAC4B71-7338-4F00-A327-4A3FD34162C1}"/>
    <hyperlink ref="H496" r:id="rId2435" xr:uid="{B6D526DE-AFC1-4396-B7A7-33D29AFBAF3C}"/>
    <hyperlink ref="H506" r:id="rId2436" xr:uid="{B6032DDB-6C25-4A2B-8F76-5FEA30F596BD}"/>
    <hyperlink ref="I506" r:id="rId2437" display="CABLESEGMENT" xr:uid="{D3BF81C7-8E9D-42CA-97B0-C8EDE80555F1}"/>
    <hyperlink ref="I544" r:id="rId2438" xr:uid="{07F0C810-3B35-458A-A182-F606FDBBD604}"/>
    <hyperlink ref="I545" r:id="rId2439" xr:uid="{A55AB023-F2B1-4674-A987-39A703DC1C3A}"/>
    <hyperlink ref="I546" r:id="rId2440" xr:uid="{FD3410A6-20EB-442A-8636-C01818A97F37}"/>
    <hyperlink ref="I510" r:id="rId2441" xr:uid="{B012F245-F443-40B3-88BA-A5CAA44AE064}"/>
    <hyperlink ref="I511" r:id="rId2442" xr:uid="{21CD0F2A-BB90-426C-8ED8-821E00739EFC}"/>
    <hyperlink ref="I512" r:id="rId2443" xr:uid="{D43DA90E-CE26-4548-8859-81EE0758A2EB}"/>
    <hyperlink ref="I513" r:id="rId2444" xr:uid="{520B7094-E672-45BC-B2CF-BA8BEC35BAB7}"/>
    <hyperlink ref="I514" r:id="rId2445" xr:uid="{512191BF-CEC3-46BB-8C92-CDFE5A5675C4}"/>
    <hyperlink ref="I515" r:id="rId2446" xr:uid="{8FD7DF75-64C8-4EDD-A8F9-018598CD166B}"/>
    <hyperlink ref="I516" r:id="rId2447" xr:uid="{B319E5F2-8DAD-48F5-9142-439F6B2DE8E9}"/>
    <hyperlink ref="I517" r:id="rId2448" xr:uid="{AB0B3FFD-2C61-4E9C-B10C-543C084B4779}"/>
    <hyperlink ref="I518" r:id="rId2449" xr:uid="{70310FBD-527A-46B0-9604-9152A2173615}"/>
    <hyperlink ref="I519" r:id="rId2450" xr:uid="{ED981B45-EF52-4082-992D-87697A64057C}"/>
    <hyperlink ref="I520" r:id="rId2451" xr:uid="{238D3175-8902-4333-BB7D-9FCCF4776DE7}"/>
    <hyperlink ref="I521" r:id="rId2452" xr:uid="{4C2F00C3-078A-48EC-8698-41DF6DC4C2E4}"/>
    <hyperlink ref="I522" r:id="rId2453" xr:uid="{3F7EA37D-9E23-4EF9-BF07-72E77DCF49CD}"/>
    <hyperlink ref="I523" r:id="rId2454" xr:uid="{893B7391-169C-4A92-9E0B-0A5FFCAC6309}"/>
    <hyperlink ref="H510" r:id="rId2455" xr:uid="{E1F71199-B349-44E7-9A57-83D75246A67F}"/>
    <hyperlink ref="H511" r:id="rId2456" xr:uid="{443D5099-EC8A-4921-B434-06070B45480E}"/>
    <hyperlink ref="H512" r:id="rId2457" xr:uid="{651C9E1D-E243-4A1D-9E0F-3CF2D150A3BC}"/>
    <hyperlink ref="H513" r:id="rId2458" xr:uid="{CC2C0C27-6B3F-42DC-946C-7801F28A7E15}"/>
    <hyperlink ref="H514" r:id="rId2459" xr:uid="{4B5BF274-52B6-481C-80A5-B270A4964E54}"/>
    <hyperlink ref="H515" r:id="rId2460" xr:uid="{AAE733E9-4AF2-45B7-BE4B-4651499FCFF9}"/>
    <hyperlink ref="H516" r:id="rId2461" xr:uid="{604DEE00-42E4-42E9-88C2-36ACD66B333A}"/>
    <hyperlink ref="H517" r:id="rId2462" xr:uid="{27CC4F0F-9E57-4422-8F82-606E97D4F76E}"/>
    <hyperlink ref="H518" r:id="rId2463" xr:uid="{C5ADC87A-1592-4FCD-A9C3-1C465BC51800}"/>
    <hyperlink ref="H519" r:id="rId2464" xr:uid="{87D2BBBF-FEA3-41E9-A2F6-F889DBEED4CD}"/>
    <hyperlink ref="H520" r:id="rId2465" xr:uid="{FF04A70F-DCF7-4A5F-AEA3-73B09F145D2C}"/>
    <hyperlink ref="H521" r:id="rId2466" xr:uid="{5AE12835-D346-4638-9031-BF4A6B8D845D}"/>
    <hyperlink ref="H522" r:id="rId2467" xr:uid="{DB57B1C2-CEE9-4BA1-AE42-8611B9B244DE}"/>
    <hyperlink ref="H523" r:id="rId2468" xr:uid="{25074745-284E-46A2-9BB8-FAC0F278B5CC}"/>
    <hyperlink ref="H525" r:id="rId2469" xr:uid="{53EF8DB3-AB28-4E87-916A-E4DDE038E68A}"/>
    <hyperlink ref="I525" r:id="rId2470" xr:uid="{C8FADE34-8E74-4018-AF5E-55DDA3BDA4C4}"/>
    <hyperlink ref="H528" r:id="rId2471" xr:uid="{E97F9153-8529-4D39-AEB5-8FFE1F9484DC}"/>
    <hyperlink ref="I528" r:id="rId2472" xr:uid="{807BCDB6-6FF0-470E-A2F1-FB9EC5D818DA}"/>
    <hyperlink ref="H526:H527" r:id="rId2473" display="IfcMember" xr:uid="{89206618-A24A-444C-A1D7-2650E8BCB796}"/>
    <hyperlink ref="I526" r:id="rId2474" xr:uid="{A6FAB630-5414-4BE6-A22C-0C90E1827F52}"/>
    <hyperlink ref="I527" r:id="rId2475" xr:uid="{805454CC-7C3F-4466-A90D-0328B9832B58}"/>
    <hyperlink ref="I531" r:id="rId2476" xr:uid="{7E8B2CA4-2C31-4F4C-B8DF-DA57C6CB3D4D}"/>
    <hyperlink ref="I532" r:id="rId2477" xr:uid="{8AAE01DA-DAA1-4401-AD04-3E4A7D0B82E8}"/>
    <hyperlink ref="I533" r:id="rId2478" xr:uid="{CE119C31-CCB1-48A7-B411-C6FB8B0D2064}"/>
    <hyperlink ref="I534" r:id="rId2479" xr:uid="{32E6FE1D-1968-4460-B362-2F06FFAAB71A}"/>
    <hyperlink ref="H531" r:id="rId2480" xr:uid="{DF0A68D9-96EA-4EC1-AC5C-F3F095B23559}"/>
    <hyperlink ref="H532" r:id="rId2481" xr:uid="{142D8EF6-6590-4DA7-AEC2-B40363B90D85}"/>
    <hyperlink ref="H533" r:id="rId2482" xr:uid="{F82485B9-4253-46F6-A017-BF0AC19367D2}"/>
    <hyperlink ref="H534" r:id="rId2483" xr:uid="{5D2A1A6B-2470-464D-AC3A-8259A80713E5}"/>
    <hyperlink ref="I536" r:id="rId2484" xr:uid="{036E2EEA-A84A-4E5F-A232-EE20E718D93D}"/>
    <hyperlink ref="I537" r:id="rId2485" xr:uid="{3132EB68-00D0-47A2-9AAA-B4522B763206}"/>
    <hyperlink ref="I538" r:id="rId2486" xr:uid="{41535826-8934-444F-991E-E169F652E7B7}"/>
    <hyperlink ref="I539" r:id="rId2487" xr:uid="{10FB4238-0F66-4F77-ACBE-A25FCBFDCA22}"/>
    <hyperlink ref="I540" r:id="rId2488" xr:uid="{39F8B391-19FA-4262-9429-D967786FB97C}"/>
    <hyperlink ref="I541" r:id="rId2489" xr:uid="{586870C1-3FE5-4849-99EE-E666F94E55E5}"/>
    <hyperlink ref="I542" r:id="rId2490" xr:uid="{603E3332-E2CF-4AA3-A4A6-B62312FD9114}"/>
    <hyperlink ref="I543" r:id="rId2491" xr:uid="{8CF4AC14-A8BF-4651-A377-93FCA69055F1}"/>
    <hyperlink ref="H536:H546" r:id="rId2492" display="IfcProtectiveDevice" xr:uid="{8190C1FC-2CA9-4F98-A81B-C61B440C8530}"/>
    <hyperlink ref="H548:H553" r:id="rId2493" display="IfcMember" xr:uid="{DB9455DD-7E08-49C4-9F01-5A179F895D92}"/>
    <hyperlink ref="I549:I553" r:id="rId2494" display="USERDEFINED" xr:uid="{4C9CEA30-1B31-4368-A0C2-4FEDE48F8736}"/>
    <hyperlink ref="I556" r:id="rId2495" xr:uid="{EF77730C-210E-41AD-B3F8-5BC2DDEC4589}"/>
    <hyperlink ref="I557" r:id="rId2496" xr:uid="{E2C5E7E9-AE1B-4465-9EC8-A8AC27FAE3FE}"/>
    <hyperlink ref="I558" r:id="rId2497" xr:uid="{52EB0D7E-F57A-4925-86C2-99389B09479D}"/>
    <hyperlink ref="H556" r:id="rId2498" xr:uid="{DF4E9F03-6B93-4A72-ABF7-29880872E677}"/>
    <hyperlink ref="H557" r:id="rId2499" xr:uid="{080A1EAA-6449-4198-BBCD-A939A29E69EE}"/>
    <hyperlink ref="H558" r:id="rId2500" xr:uid="{F374CA28-DAC3-4CBC-BB66-DAB69CFFC265}"/>
    <hyperlink ref="H560" r:id="rId2501" xr:uid="{C7098C4E-AC8B-4351-8753-B36E89F36D6F}"/>
    <hyperlink ref="I560" r:id="rId2502" xr:uid="{232F17A0-DB7E-4B43-BA5A-0C835DB6C98B}"/>
    <hyperlink ref="H564" r:id="rId2503" xr:uid="{0F1920EE-9F7B-44C3-BE2B-4C0024057233}"/>
    <hyperlink ref="I564" r:id="rId2504" xr:uid="{C6645CB0-E668-4ABE-8E22-FF916A75B8CE}"/>
    <hyperlink ref="H561" r:id="rId2505" xr:uid="{9F2889D4-B497-4525-9A63-70C25DF67D53}"/>
    <hyperlink ref="H562" r:id="rId2506" xr:uid="{D81E3683-98F0-44C1-8EFF-665AE0667148}"/>
    <hyperlink ref="H563" r:id="rId2507" xr:uid="{B714BCEE-72F8-421C-B894-EB260CABE81C}"/>
    <hyperlink ref="I561" r:id="rId2508" xr:uid="{3C3C0A23-5810-4A8A-B299-A891114C1F1B}"/>
    <hyperlink ref="I562" r:id="rId2509" xr:uid="{63889C25-39BA-4D26-97D4-C32735B3C0DB}"/>
    <hyperlink ref="I563" r:id="rId2510" display="USERDEFINED" xr:uid="{721E069D-D954-4512-83F1-9979FA4268A4}"/>
    <hyperlink ref="I566" r:id="rId2511" xr:uid="{76834EB2-489B-40B6-A0CD-97BC60165C37}"/>
    <hyperlink ref="I567" r:id="rId2512" xr:uid="{77AD2588-545F-4760-9355-BFBE5F20789E}"/>
    <hyperlink ref="I568" r:id="rId2513" xr:uid="{2D3002CD-DDB4-47D7-B12C-4FD8BAEA4C3D}"/>
    <hyperlink ref="I569" r:id="rId2514" xr:uid="{45DA3699-8F32-4991-9997-F64EA1729199}"/>
    <hyperlink ref="I570" r:id="rId2515" xr:uid="{08CD8391-17AD-4C44-9F95-6BF7389B2D45}"/>
    <hyperlink ref="I571" r:id="rId2516" xr:uid="{790D1E45-E94B-4D28-8052-7180ED532E56}"/>
    <hyperlink ref="I572" r:id="rId2517" xr:uid="{F87B12BB-2C89-46C1-B8D3-72A752CEF505}"/>
    <hyperlink ref="I573" r:id="rId2518" xr:uid="{55DDDA72-9DAD-4DC3-8F05-E8BCC0166E66}"/>
    <hyperlink ref="I574" r:id="rId2519" xr:uid="{499B2E6E-A626-489B-A256-4197F0112E2F}"/>
    <hyperlink ref="I575" r:id="rId2520" xr:uid="{30FD646A-082F-455F-AAD1-19C4ECA6991C}"/>
    <hyperlink ref="I576" r:id="rId2521" xr:uid="{B7260EF8-A3EC-4315-AF66-CA7005682F56}"/>
    <hyperlink ref="I577" r:id="rId2522" xr:uid="{42DD9843-19F2-4676-BD7C-59DB16D8F585}"/>
    <hyperlink ref="I578" r:id="rId2523" xr:uid="{EBAADEB0-1E67-443F-859D-34FFE0996798}"/>
    <hyperlink ref="H566" r:id="rId2524" xr:uid="{EDCE2BA5-291F-4D98-A9E3-455D2C51CCDF}"/>
    <hyperlink ref="H567" r:id="rId2525" xr:uid="{51D38A4F-C740-41C3-89E9-99EC57B3CC9D}"/>
    <hyperlink ref="H568" r:id="rId2526" xr:uid="{9893083E-15F3-482A-9DF9-7877007689B8}"/>
    <hyperlink ref="H569" r:id="rId2527" xr:uid="{F8468F85-E372-459C-A74C-8EB5448F3689}"/>
    <hyperlink ref="H570" r:id="rId2528" xr:uid="{72971446-2D68-48C7-9569-8E0A4AF7ECF9}"/>
    <hyperlink ref="H571" r:id="rId2529" xr:uid="{A69F0F22-0B0C-4CD4-8644-2016A0F43A5E}"/>
    <hyperlink ref="H572" r:id="rId2530" xr:uid="{432F618A-954B-403C-BBBD-50BF23F831EC}"/>
    <hyperlink ref="H573" r:id="rId2531" xr:uid="{BD3BD631-D341-4CFF-845E-D8FC5D22301A}"/>
    <hyperlink ref="H574" r:id="rId2532" xr:uid="{61E8ABA2-7494-496E-858E-AC59B030B688}"/>
    <hyperlink ref="H575" r:id="rId2533" xr:uid="{CC35B9CF-5152-463A-A4AC-13554F12A3AD}"/>
    <hyperlink ref="H576" r:id="rId2534" xr:uid="{FA5C979C-4CF6-4FEC-A92F-1FB6D83E7CDB}"/>
    <hyperlink ref="H577" r:id="rId2535" xr:uid="{9C6DA5BE-989D-4B34-A221-68CFFFF9B3C7}"/>
    <hyperlink ref="H578" r:id="rId2536" xr:uid="{E7673D7E-86E7-491E-8DE9-4E4BCCFBB5EF}"/>
    <hyperlink ref="H500" r:id="rId2537" xr:uid="{0A67F1B8-A2BA-40F5-89D6-19587F0E8E73}"/>
    <hyperlink ref="I500" r:id="rId2538" xr:uid="{232ED387-E354-4165-BAA7-8EF9631E94A9}"/>
    <hyperlink ref="H503" r:id="rId2539" xr:uid="{EA140CA2-CEBE-4D1D-B3AE-17EECE706FA7}"/>
    <hyperlink ref="I503" r:id="rId2540" xr:uid="{F69881CA-DF3D-4700-8CCC-D8C222146D2E}"/>
    <hyperlink ref="H588" r:id="rId2541" xr:uid="{A16A4B1A-8FE7-44B8-9F4B-51A0C9E5A591}"/>
    <hyperlink ref="I588" r:id="rId2542" display="CABLESEGMENT" xr:uid="{BB76B6D4-C588-4A6C-B571-BD3364523F08}"/>
    <hyperlink ref="I610" r:id="rId2543" xr:uid="{A20EB3E8-F2BE-4658-AEE6-5B60B3B8006D}"/>
    <hyperlink ref="H614:H616" r:id="rId2544" display="IfcTransformer" xr:uid="{3E24C7F2-A841-4444-9526-DDD1A213BD46}"/>
    <hyperlink ref="I614" r:id="rId2545" xr:uid="{F0071024-33BB-4523-8B94-F3B8C4565C06}"/>
    <hyperlink ref="I615" r:id="rId2546" xr:uid="{111386B7-8E72-4480-8FE6-828DD318244B}"/>
    <hyperlink ref="I616" r:id="rId2547" xr:uid="{ACCEF300-F73A-40DC-A3B5-7D85C9E200C6}"/>
    <hyperlink ref="H617:H618" r:id="rId2548" display="IfcProtectiveDevice" xr:uid="{3CFEC121-85E4-413E-8A95-605CFC335E0C}"/>
    <hyperlink ref="I618" r:id="rId2549" xr:uid="{5DEB81DB-F9E1-436C-877F-DB9AE6E218B3}"/>
    <hyperlink ref="H620" r:id="rId2550" xr:uid="{F434B009-7203-4C0C-9496-9CFA7213D178}"/>
    <hyperlink ref="H621" r:id="rId2551" xr:uid="{BF173E85-D129-4777-B3B6-59DD99B61F1B}"/>
    <hyperlink ref="I620" r:id="rId2552" xr:uid="{65D40490-CA2B-4FA2-8D2F-604FD225E579}"/>
    <hyperlink ref="H622:H623" r:id="rId2553" display="IfcProtectiveDevice" xr:uid="{8CB8F0FF-A637-41C3-A44D-29F179406A3D}"/>
    <hyperlink ref="H626:H630" r:id="rId2554" display="IfcProtectiveDevice" xr:uid="{16974C33-90CE-45CB-8260-71A4F611E40A}"/>
    <hyperlink ref="I629" r:id="rId2555" xr:uid="{49A63739-686F-4DD6-8F2D-0A40D4FF04B5}"/>
    <hyperlink ref="H624:H625" r:id="rId2556" display="IfcTransformer" xr:uid="{6D037E6E-0DE4-4A77-9ECC-9EF1B676047F}"/>
    <hyperlink ref="I624" r:id="rId2557" xr:uid="{B2F4A44F-33DA-47AF-928A-805A9F930D73}"/>
    <hyperlink ref="I625" r:id="rId2558" xr:uid="{E8C6B153-7629-4768-9A5B-98A94D66167A}"/>
    <hyperlink ref="H635" r:id="rId2559" xr:uid="{F6D6EF7C-510B-4F5F-B1AE-BD369B695066}"/>
    <hyperlink ref="H636" r:id="rId2560" xr:uid="{A58284D1-01AA-4699-89F6-DE0A24A8F7C4}"/>
    <hyperlink ref="H637" r:id="rId2561" xr:uid="{753E87C1-6C43-4F41-BF7A-F943F6CA80FA}"/>
    <hyperlink ref="I635" r:id="rId2562" xr:uid="{535AAB36-7031-4C58-9F17-C0EE2A6786BC}"/>
    <hyperlink ref="I636" r:id="rId2563" xr:uid="{6687B439-43A5-446C-967C-27B3C0EF03EC}"/>
    <hyperlink ref="I637" r:id="rId2564" xr:uid="{9DD8CA4D-B888-4325-904D-F890EC671B4A}"/>
    <hyperlink ref="H638" r:id="rId2565" xr:uid="{A4A902EB-B503-448C-8993-56268C8B85C3}"/>
    <hyperlink ref="H639" r:id="rId2566" xr:uid="{CF024C8C-2A3F-4ABF-AA81-249EC20D2973}"/>
    <hyperlink ref="I638" r:id="rId2567" xr:uid="{C96AC470-6B7F-45BC-8C8C-533AF5B9ECF8}"/>
    <hyperlink ref="I639" r:id="rId2568" xr:uid="{DED7C4D3-6184-4F21-823C-55243FB2095B}"/>
    <hyperlink ref="H640" r:id="rId2569" xr:uid="{0259D372-C0A7-49A6-9C7F-681DA1B9D309}"/>
    <hyperlink ref="H641" r:id="rId2570" xr:uid="{56FAC705-B6C9-43D4-90D4-E1B06A54EBD5}"/>
    <hyperlink ref="H642" r:id="rId2571" xr:uid="{EDFC2A99-8E97-48D5-AD72-E9286AC26800}"/>
    <hyperlink ref="I640" r:id="rId2572" xr:uid="{3A74CDDF-1D86-41BA-AEB1-102747103E20}"/>
    <hyperlink ref="I641" r:id="rId2573" xr:uid="{C3E615BD-BDA3-49C9-AF6E-63C89878388A}"/>
    <hyperlink ref="I642" r:id="rId2574" xr:uid="{5EFD20A8-61B0-453E-A179-1E2F29660111}"/>
    <hyperlink ref="I643" r:id="rId2575" xr:uid="{C1A6A0B6-C39F-4A84-AE17-A01900581CF2}"/>
    <hyperlink ref="I644" r:id="rId2576" xr:uid="{C617D698-4695-4DD6-87C2-43307EAC4E41}"/>
    <hyperlink ref="H643" r:id="rId2577" xr:uid="{2D29D07B-F071-457C-8E9F-AA5034E98CDF}"/>
    <hyperlink ref="H644" r:id="rId2578" xr:uid="{BF260078-E598-4447-B0ED-9B136786821F}"/>
    <hyperlink ref="I645" r:id="rId2579" xr:uid="{8E04C7B4-F899-4F79-BE72-A3E20CD54C34}"/>
    <hyperlink ref="I646" r:id="rId2580" xr:uid="{800FEEFE-DD38-4E5F-AC41-90A667DB5BEA}"/>
    <hyperlink ref="H645" r:id="rId2581" xr:uid="{F7100F53-07CF-4AD5-BEEE-54AD3C817867}"/>
    <hyperlink ref="H646" r:id="rId2582" xr:uid="{3751FF6E-9DF7-4A03-9267-D4BAA55A1258}"/>
    <hyperlink ref="H650:H654" r:id="rId2583" display="IfcProtectiveDevice" xr:uid="{F467BED5-8C97-4038-A0AE-CBBFF080418F}"/>
    <hyperlink ref="I650" r:id="rId2584" xr:uid="{35D32791-66D3-4BD5-AEA2-C103B91EF2EC}"/>
    <hyperlink ref="I651" r:id="rId2585" xr:uid="{5426E976-CFE3-4403-92F6-DDB149B9E94E}"/>
    <hyperlink ref="I655" r:id="rId2586" xr:uid="{FB5F9568-3A98-465B-876C-2BFC30157D3A}"/>
    <hyperlink ref="H656:H660" r:id="rId2587" display="IfcProtectiveDevice" xr:uid="{6E6AB3A4-4FDD-46CC-AB94-E94E09A09E01}"/>
    <hyperlink ref="H663" r:id="rId2588" xr:uid="{94E6F238-3025-480C-BB5D-B621CB85754C}"/>
    <hyperlink ref="I663" r:id="rId2589" xr:uid="{EB0961E6-E229-4095-96A1-AC4C6CA7D71E}"/>
    <hyperlink ref="H664:H665" r:id="rId2590" display="IfcTransformer" xr:uid="{CE804A72-83E2-4351-9516-5823C0147F8F}"/>
    <hyperlink ref="I664" r:id="rId2591" xr:uid="{63FD1CB8-9615-414D-9CF7-ABF915793ADC}"/>
    <hyperlink ref="I665" r:id="rId2592" xr:uid="{C74DC6BC-D6F6-4DA2-8C48-07C69CA431D3}"/>
    <hyperlink ref="I666" r:id="rId2593" xr:uid="{47B0FEE4-4375-4F69-A06E-A41CD801604E}"/>
    <hyperlink ref="I667" r:id="rId2594" xr:uid="{35A24519-9668-46B9-B322-7F9E393F2B49}"/>
    <hyperlink ref="H666" r:id="rId2595" xr:uid="{24D6D213-EE5C-48B8-96B8-32C1BE436803}"/>
    <hyperlink ref="H667" r:id="rId2596" xr:uid="{3B6C5F9A-4694-47B7-976E-EBB07EAA15DA}"/>
    <hyperlink ref="H668" r:id="rId2597" xr:uid="{15436B61-EC65-4034-8FA2-6263878DB759}"/>
    <hyperlink ref="H670" r:id="rId2598" xr:uid="{5AC83E76-C2F9-48FA-8C57-837CEC9B83A8}"/>
    <hyperlink ref="H669" r:id="rId2599" xr:uid="{2B2ECC2B-7686-482F-A521-4E49CD87254E}"/>
    <hyperlink ref="I669" r:id="rId2600" xr:uid="{FCA37C1B-4DF1-4139-B227-53E45863FA99}"/>
    <hyperlink ref="H671" r:id="rId2601" xr:uid="{A224BF19-65F2-4185-91D3-CF4E253F2854}"/>
    <hyperlink ref="H672" r:id="rId2602" xr:uid="{2D459D43-5B6D-446C-AA71-08C4E6E5D54C}"/>
    <hyperlink ref="H673" r:id="rId2603" xr:uid="{7F9BD126-C959-4BE4-B0E2-4027A6352E9E}"/>
    <hyperlink ref="I671" r:id="rId2604" xr:uid="{7D837741-C2C8-4FBE-BE40-666CC3DD0618}"/>
    <hyperlink ref="I672" r:id="rId2605" xr:uid="{0BFBEFC5-E0ED-41A9-8A7E-536A31381F97}"/>
    <hyperlink ref="I673" r:id="rId2606" xr:uid="{DB102525-CC83-4588-98F8-3E57172A35A5}"/>
    <hyperlink ref="I674" r:id="rId2607" xr:uid="{15C54422-626A-49AB-AA79-ECBCF42DDB42}"/>
    <hyperlink ref="I675" r:id="rId2608" xr:uid="{A149A1CA-F14B-4B7D-9B21-EE4999016CDC}"/>
    <hyperlink ref="H674" r:id="rId2609" xr:uid="{A2276CCA-76D1-4A71-A48D-9211DC1B9518}"/>
    <hyperlink ref="H675" r:id="rId2610" xr:uid="{97C48C12-EB0B-46AC-86A7-40D92CE5737A}"/>
    <hyperlink ref="I676" r:id="rId2611" xr:uid="{7176A20F-4F17-4745-B1B7-66D02E6A2277}"/>
    <hyperlink ref="I677" r:id="rId2612" xr:uid="{3CA6222D-267E-4951-823C-E3AB6753BA14}"/>
    <hyperlink ref="I678" r:id="rId2613" xr:uid="{17DD2A2A-BF95-458B-BB56-08077E52895F}"/>
    <hyperlink ref="I679" r:id="rId2614" xr:uid="{FE0293F3-4D14-4C7E-A66E-FE0B408B770C}"/>
    <hyperlink ref="H676" r:id="rId2615" xr:uid="{F3E56716-5D3D-443A-8174-25BBD2285204}"/>
    <hyperlink ref="H677" r:id="rId2616" xr:uid="{F8B4EB77-FD9A-4BCB-92B1-6DBCFA41FF7B}"/>
    <hyperlink ref="H678" r:id="rId2617" xr:uid="{85DCD3A5-A017-4BEB-89A4-8B17B77E848E}"/>
    <hyperlink ref="H679" r:id="rId2618" xr:uid="{693BA113-B708-4783-BA3B-DE3EA1C7BA71}"/>
    <hyperlink ref="H680" r:id="rId2619" xr:uid="{CACCDFC4-4E23-4611-968E-DD328B1B2B9F}"/>
    <hyperlink ref="H681" r:id="rId2620" xr:uid="{6F7746E7-3A32-471E-9BE6-CBADE75BAB87}"/>
    <hyperlink ref="I680" r:id="rId2621" xr:uid="{9EAF8745-0E6A-4949-99D4-4395CB24ECF2}"/>
    <hyperlink ref="I681" r:id="rId2622" xr:uid="{659822EA-F3E6-40D8-967D-B52C6CE96929}"/>
    <hyperlink ref="I682" r:id="rId2623" xr:uid="{0C17E9FB-47CE-4EFC-8307-1D0E066707BC}"/>
    <hyperlink ref="I683" r:id="rId2624" xr:uid="{498DB184-7ED0-49F5-89B3-E36EB90B7B27}"/>
    <hyperlink ref="I684" r:id="rId2625" xr:uid="{E0EB7E52-1E94-4C8A-A137-3A8486CA18AB}"/>
    <hyperlink ref="H682" r:id="rId2626" xr:uid="{20A91F16-05BB-43A6-8085-7073B0039E1E}"/>
    <hyperlink ref="H683" r:id="rId2627" xr:uid="{568714AA-76E1-449D-BB26-FC355C120CE7}"/>
    <hyperlink ref="H684" r:id="rId2628" xr:uid="{B4CA6B48-B127-4D1B-B19A-F39D33DC30EE}"/>
    <hyperlink ref="H685" r:id="rId2629" xr:uid="{CBA23CB8-7AAC-48D5-AB4C-AD62383D61ED}"/>
    <hyperlink ref="I685" r:id="rId2630" display="CURRENT" xr:uid="{74355535-6D20-497D-8824-E5545ABAFBAA}"/>
    <hyperlink ref="H686" r:id="rId2631" xr:uid="{1634E7F7-6428-4E53-BD50-D4880BE3E75E}"/>
    <hyperlink ref="I686" r:id="rId2632" xr:uid="{859CF7F2-61F7-43C9-93FB-8BE6BCFB7BCD}"/>
    <hyperlink ref="H687" r:id="rId2633" xr:uid="{1164C35B-E3B3-4C3A-BE27-FD012143D826}"/>
    <hyperlink ref="I687" r:id="rId2634" xr:uid="{1D3B9E28-EF06-482B-89AE-55143B08FD96}"/>
    <hyperlink ref="H689" r:id="rId2635" xr:uid="{7F3B6B76-2FAA-4D67-BD84-09629B8771EC}"/>
    <hyperlink ref="I691" r:id="rId2636" xr:uid="{CD0987EA-20E9-41A0-8658-7D9155177A79}"/>
    <hyperlink ref="I692" r:id="rId2637" xr:uid="{E1BCEEF0-9511-4F66-A773-A9A67CDB0545}"/>
    <hyperlink ref="H691" r:id="rId2638" xr:uid="{264B14C3-AA4D-4FAF-A260-62085FECBAA5}"/>
    <hyperlink ref="H692" r:id="rId2639" xr:uid="{2F968F05-F0F7-4F73-BDA0-642CAA6293D0}"/>
    <hyperlink ref="H693" r:id="rId2640" xr:uid="{18370930-410E-4925-906E-AAAED80F846B}"/>
    <hyperlink ref="I693" r:id="rId2641" xr:uid="{29DE1CDF-0A8C-4717-83EE-744E39E130C0}"/>
    <hyperlink ref="I694" r:id="rId2642" xr:uid="{3705200D-3862-4491-B43D-CEBA8154C62D}"/>
    <hyperlink ref="H694" r:id="rId2643" xr:uid="{41AFB0FE-603D-4295-8799-C12FFFDD3E47}"/>
    <hyperlink ref="I695" r:id="rId2644" xr:uid="{755081DD-EC71-42B8-8D54-368070AB8583}"/>
    <hyperlink ref="H695" r:id="rId2645" xr:uid="{D2BE5B67-E93B-462B-BE02-92B5C77EBBA9}"/>
    <hyperlink ref="H696" r:id="rId2646" xr:uid="{5DA00C34-F8C4-4F36-A00D-23A27A4BDF6A}"/>
    <hyperlink ref="I696" r:id="rId2647" xr:uid="{FB5F3587-5B25-4FB2-A681-8AF88FCD8373}"/>
    <hyperlink ref="I697" r:id="rId2648" xr:uid="{2AE35B1E-C40A-475F-B995-934C05525B0D}"/>
    <hyperlink ref="I698" r:id="rId2649" xr:uid="{6A5BF21E-05E6-4D26-8454-097CEB1D7257}"/>
    <hyperlink ref="I699" r:id="rId2650" xr:uid="{84E652E3-0972-4D73-A58A-F20C3F488C7D}"/>
    <hyperlink ref="I700" r:id="rId2651" xr:uid="{44CC023A-8473-4DD8-93E4-DDD2D1D727DF}"/>
    <hyperlink ref="H697" r:id="rId2652" xr:uid="{0F113B29-66E7-44E6-B989-E3FEE5EB9CCE}"/>
    <hyperlink ref="H698" r:id="rId2653" xr:uid="{4C2077C4-05E6-41E8-9DF2-04E8A276F62A}"/>
    <hyperlink ref="H699" r:id="rId2654" xr:uid="{B5D5D615-A40F-4A8E-8CD3-24707D44496F}"/>
    <hyperlink ref="H700" r:id="rId2655" xr:uid="{0174D727-4F05-4C03-A8B7-C9D4F11219FA}"/>
    <hyperlink ref="H701" r:id="rId2656" xr:uid="{07F1C848-24D3-4182-99EE-0FC4C908F12C}"/>
    <hyperlink ref="H702" r:id="rId2657" xr:uid="{34BFFB26-906D-4109-ABDC-8A53B1A5B4EE}"/>
    <hyperlink ref="H703" r:id="rId2658" xr:uid="{8425FE60-91C9-43E7-B5EA-B77D9926EB66}"/>
    <hyperlink ref="H704" r:id="rId2659" xr:uid="{7A27A962-254C-4C0D-A974-E831FEA0183C}"/>
    <hyperlink ref="I701" r:id="rId2660" xr:uid="{658C89F8-656F-4B26-B1F1-482ED271186B}"/>
    <hyperlink ref="I702" r:id="rId2661" xr:uid="{6C3320DB-C74B-4AC0-870F-8ABB657F46C7}"/>
    <hyperlink ref="I703" r:id="rId2662" xr:uid="{634548D3-D24C-4ED8-A0B8-E7376248F1A5}"/>
    <hyperlink ref="I704" r:id="rId2663" xr:uid="{69C92147-8236-43E9-9DBC-37520671CCB4}"/>
    <hyperlink ref="I705" r:id="rId2664" xr:uid="{D7071A05-F3EE-4ACB-B453-946ED0747B8D}"/>
    <hyperlink ref="H705" r:id="rId2665" xr:uid="{AFFC26BC-417F-4BA0-8121-C91C9AF22D66}"/>
    <hyperlink ref="I706" r:id="rId2666" xr:uid="{1FABB28B-BB68-4DA6-BB10-A97624CACAEF}"/>
    <hyperlink ref="I707" r:id="rId2667" xr:uid="{789DF0D2-3020-40DA-9563-B643E979DCF9}"/>
    <hyperlink ref="I708" r:id="rId2668" xr:uid="{638ABA18-8BF2-4265-8173-C7C7090E7186}"/>
    <hyperlink ref="H706" r:id="rId2669" xr:uid="{12E83A99-0CB9-42E3-BD28-26DB50E81A61}"/>
    <hyperlink ref="H707" r:id="rId2670" xr:uid="{0C60453C-0AF9-4842-9F52-01DCF27EDFBD}"/>
    <hyperlink ref="H708" r:id="rId2671" xr:uid="{01450FDB-A64A-4869-9275-ED56FFD18400}"/>
    <hyperlink ref="H709" r:id="rId2672" xr:uid="{D9789381-B11F-4DBF-B04C-55D1F1A3491C}"/>
    <hyperlink ref="I709" r:id="rId2673" xr:uid="{49381F69-54CF-43A8-89EE-02278D8E3029}"/>
    <hyperlink ref="H710" r:id="rId2674" xr:uid="{451B17AC-5B3D-497D-98FD-EC8850E9CEBD}"/>
    <hyperlink ref="H711" r:id="rId2675" xr:uid="{C1B00C80-B955-4312-8633-79D685631EB1}"/>
    <hyperlink ref="H712" r:id="rId2676" xr:uid="{25BCF175-1E5A-4D54-A195-62C987CC163A}"/>
    <hyperlink ref="I710" r:id="rId2677" xr:uid="{7E2975FB-CD79-4A18-8127-B9C7D22A18E7}"/>
    <hyperlink ref="I711" r:id="rId2678" xr:uid="{14AC8999-9FDB-47D9-A768-59B3DCF8CEB1}"/>
    <hyperlink ref="I712" r:id="rId2679" xr:uid="{33F268DF-30E2-4456-8CF4-2607CBFA78F4}"/>
    <hyperlink ref="I689:I690" r:id="rId2680" display="USERDEFINED" xr:uid="{7FE0594B-0EFF-418F-BD70-66A03F869B71}"/>
    <hyperlink ref="I713" r:id="rId2681" xr:uid="{83545BF9-EF69-45C2-B1CD-5089832B0204}"/>
    <hyperlink ref="H713" r:id="rId2682" xr:uid="{5A2ECB3E-673E-4CBE-81A3-C40FB42BA558}"/>
    <hyperlink ref="H714" r:id="rId2683" xr:uid="{CACC8F8E-4C3A-4A83-8CC3-83C0C8E8B5EA}"/>
    <hyperlink ref="H715" r:id="rId2684" xr:uid="{C399435C-B57F-4458-99B6-D29F27C71640}"/>
    <hyperlink ref="H716" r:id="rId2685" xr:uid="{4E7C81C9-F5CD-4E40-A85C-28B1A2A33109}"/>
    <hyperlink ref="H717" r:id="rId2686" xr:uid="{56FCB3EB-7BE0-47B8-B45C-253D1B0BE269}"/>
    <hyperlink ref="I714" r:id="rId2687" xr:uid="{3E7B4B3B-634B-4C97-8045-47FE1C7EC4F9}"/>
    <hyperlink ref="I715" r:id="rId2688" xr:uid="{62C136ED-E7AA-4C5E-B1AA-853187ACB026}"/>
    <hyperlink ref="I716" r:id="rId2689" xr:uid="{431DC4FB-4CD0-4B1C-A8A2-C973BDC4306E}"/>
    <hyperlink ref="I717" r:id="rId2690" xr:uid="{7E57F062-9B99-4D65-888F-9CFBCA4EC063}"/>
    <hyperlink ref="H718" r:id="rId2691" xr:uid="{11494B4E-203E-4109-97E7-65DF5C925CF0}"/>
    <hyperlink ref="H719" r:id="rId2692" xr:uid="{445EC065-5256-4E13-9BED-7B805ABE12FD}"/>
    <hyperlink ref="H720" r:id="rId2693" xr:uid="{60B2033F-135D-4BEA-8AC3-45F123C966FB}"/>
    <hyperlink ref="I718" r:id="rId2694" xr:uid="{4FF3B324-2EBE-44FD-90EF-EF3F8CA13287}"/>
    <hyperlink ref="I719" r:id="rId2695" xr:uid="{A095CCBF-6818-4C42-9DB2-A5FF2B1A796A}"/>
    <hyperlink ref="I720" r:id="rId2696" xr:uid="{3052D098-203D-451C-BCB9-FEF5973B9146}"/>
    <hyperlink ref="I721" r:id="rId2697" xr:uid="{4BA0BC18-8BEC-484C-9F4E-5775C3C4D208}"/>
    <hyperlink ref="I722" r:id="rId2698" xr:uid="{45459532-0D6E-44B7-A96C-ECD98BE341BE}"/>
    <hyperlink ref="H721" r:id="rId2699" xr:uid="{7DD279DA-07D2-47A6-A4F0-82654A630A05}"/>
    <hyperlink ref="H722" r:id="rId2700" xr:uid="{16FB356F-1F29-4623-918C-C2A1777E0AF0}"/>
    <hyperlink ref="I723" r:id="rId2701" xr:uid="{39401513-3D40-42F5-A624-2F3AFE46CCA7}"/>
    <hyperlink ref="I724" r:id="rId2702" xr:uid="{C56B8DD6-3CC7-41F1-9643-194DCC6B0FAC}"/>
    <hyperlink ref="H723" r:id="rId2703" xr:uid="{404EFF69-F2EC-47B4-B7C9-0AD152F59625}"/>
    <hyperlink ref="H724" r:id="rId2704" xr:uid="{5758AE1A-D884-4BBE-866A-F2D980913F15}"/>
    <hyperlink ref="H725" r:id="rId2705" xr:uid="{C47932FE-0B05-4343-81EF-8C1DEF61F485}"/>
    <hyperlink ref="H726" r:id="rId2706" xr:uid="{AE2C1BAE-6428-405F-A248-1C03DB889123}"/>
    <hyperlink ref="H727" r:id="rId2707" xr:uid="{44FE9916-381B-43D3-9983-3CD9EB94E5F5}"/>
    <hyperlink ref="I725" r:id="rId2708" xr:uid="{6BF5EB90-362A-482D-AA52-CE4A5A441C68}"/>
    <hyperlink ref="I726" r:id="rId2709" xr:uid="{350B6ECC-342E-42FB-A8E3-4BA73806FD84}"/>
    <hyperlink ref="I727" r:id="rId2710" xr:uid="{9E7CE6E9-D71B-452C-836C-8E8997B9E94D}"/>
    <hyperlink ref="H729" r:id="rId2711" xr:uid="{4DA6F569-FC5D-4A86-99D9-EB81D0286DE9}"/>
    <hyperlink ref="I729" r:id="rId2712" xr:uid="{09BA16D9-FFF1-4752-9AAF-3811945EEBB5}"/>
    <hyperlink ref="I730" r:id="rId2713" xr:uid="{32EAE7E9-7BC1-4C3C-BCE0-D3FCF6D28025}"/>
    <hyperlink ref="H730" r:id="rId2714" xr:uid="{F6538668-03AD-4B75-B957-A05762837044}"/>
    <hyperlink ref="H731:H732" r:id="rId2715" display="IfcProtectiveDevice" xr:uid="{DE3CFCF4-DC1F-4202-B834-D880875F52A4}"/>
    <hyperlink ref="I731" r:id="rId2716" xr:uid="{36969B95-2D37-4867-B2A7-801E351F7C3A}"/>
    <hyperlink ref="I732" r:id="rId2717" xr:uid="{A7165FEB-1FEC-42EE-BBBE-8553DAC1E4D9}"/>
    <hyperlink ref="H733" r:id="rId2718" xr:uid="{6668F836-5E48-4511-81A0-F57F79FDF75A}"/>
    <hyperlink ref="I733" r:id="rId2719" xr:uid="{17DBCAB6-7835-486D-878C-0CDB1936B292}"/>
    <hyperlink ref="H735" r:id="rId2720" xr:uid="{CF6BB4A9-8A79-430F-8C6A-5F815CDA71C1}"/>
    <hyperlink ref="I734" r:id="rId2721" xr:uid="{0132A93C-541B-448D-B4B1-E9024FA30B8B}"/>
    <hyperlink ref="H734" r:id="rId2722" xr:uid="{AACE3FDD-F9FB-4A3A-8AFC-AFD2B0865118}"/>
    <hyperlink ref="I735" r:id="rId2723" xr:uid="{64860A88-45AB-472E-83F0-36C4271B5250}"/>
    <hyperlink ref="H736" r:id="rId2724" xr:uid="{09762641-34CF-406C-98C1-CB4E7B3A7386}"/>
    <hyperlink ref="I737" r:id="rId2725" xr:uid="{A88C294C-6683-4E41-93B0-CBDF6C6417CE}"/>
    <hyperlink ref="H737:H738" r:id="rId2726" display="IfcProtectiveDevice" xr:uid="{7220DB08-0BE3-4864-A02E-A8AAEF8E08AF}"/>
    <hyperlink ref="H739" r:id="rId2727" xr:uid="{A0C613C7-339C-4377-B3AD-73808C5BAB93}"/>
    <hyperlink ref="I739" r:id="rId2728" xr:uid="{C3D2A2E5-5876-4241-9697-A811C8EDC792}"/>
    <hyperlink ref="H740" r:id="rId2729" xr:uid="{D2A0C5C1-49A1-4BC3-B897-5BCB397FD1EA}"/>
    <hyperlink ref="I740" r:id="rId2730" xr:uid="{76EC7101-8DF1-4175-A1FD-662261C0D978}"/>
    <hyperlink ref="H741" r:id="rId2731" xr:uid="{FA80EA72-9781-4476-8BB1-0C091DFF3FF4}"/>
    <hyperlink ref="I742" r:id="rId2732" xr:uid="{9F7B39BD-46E5-4EEA-8672-C41F1250C441}"/>
    <hyperlink ref="H743" r:id="rId2733" xr:uid="{12DA66D9-6CA2-40CC-AADF-B017900BD24E}"/>
    <hyperlink ref="I743" r:id="rId2734" xr:uid="{1121872C-7A6D-4508-8409-7C42858DAF46}"/>
    <hyperlink ref="H744" r:id="rId2735" xr:uid="{5AFE6C86-0817-4522-9F11-BF50712F00EF}"/>
    <hyperlink ref="H745" r:id="rId2736" xr:uid="{B3C8E556-2B37-46D6-822F-609F83977617}"/>
    <hyperlink ref="H746" r:id="rId2737" xr:uid="{FDEFE3AB-30CB-446D-B212-06CE785EDD16}"/>
    <hyperlink ref="I744" r:id="rId2738" xr:uid="{01FFBACE-04A2-414F-9A08-04D7E60C1945}"/>
    <hyperlink ref="I745" r:id="rId2739" xr:uid="{5D38E632-0657-49AC-A25E-6EA72FC112A8}"/>
    <hyperlink ref="I746" r:id="rId2740" xr:uid="{6393DFD6-5853-43A4-B7A4-E5DDD26EE1D8}"/>
    <hyperlink ref="H747:H748" r:id="rId2741" display="IfcProtectiveDevice" xr:uid="{D5CDA85A-28C7-49BA-9EF3-A1F20B959D49}"/>
    <hyperlink ref="H747" r:id="rId2742" xr:uid="{E30EA5F8-2130-419E-8AB8-DDE8FC983ECA}"/>
    <hyperlink ref="I747" r:id="rId2743" xr:uid="{7EF55BB6-881F-49EC-8EFC-B0FCF3D58AD1}"/>
    <hyperlink ref="H749" r:id="rId2744" xr:uid="{A72DBEE1-4B36-4164-B786-E8C0CA5DC293}"/>
    <hyperlink ref="I748" r:id="rId2745" xr:uid="{B2DBEC07-493E-4F59-B0C8-4937B1A1D595}"/>
    <hyperlink ref="H748" r:id="rId2746" xr:uid="{B5D524C6-43EF-4274-A77A-A65407CD62CF}"/>
    <hyperlink ref="I749" r:id="rId2747" xr:uid="{4117F7C7-566C-4DF7-97C8-35448758F38A}"/>
    <hyperlink ref="H750" r:id="rId2748" xr:uid="{41647C51-87E6-4CC6-891D-AC52F56C00D5}"/>
    <hyperlink ref="I750" r:id="rId2749" xr:uid="{DD58CDB8-1D07-4A68-B9F5-733701D64069}"/>
    <hyperlink ref="I751" r:id="rId2750" xr:uid="{7E015460-FDD7-47F5-B283-D882E9C642CA}"/>
    <hyperlink ref="I752" r:id="rId2751" xr:uid="{BA7BADB7-C178-461F-92DE-675BA15F8F28}"/>
    <hyperlink ref="I753" r:id="rId2752" xr:uid="{C80F214E-9D63-41AE-8F46-A5D4D8FA4912}"/>
    <hyperlink ref="H751" r:id="rId2753" xr:uid="{BD9B3B0A-1068-4FC8-89A8-16000896545E}"/>
    <hyperlink ref="H752" r:id="rId2754" xr:uid="{4938E456-4C07-4FE4-B211-051B0039426A}"/>
    <hyperlink ref="H753" r:id="rId2755" xr:uid="{CF432E42-8687-47E7-AD02-58232328B09B}"/>
    <hyperlink ref="H754" r:id="rId2756" xr:uid="{E241F6CF-50A3-4AB3-8DF3-5CA96D7F81A2}"/>
    <hyperlink ref="I754" r:id="rId2757" xr:uid="{F28420D3-C8A1-41D1-82A3-F023F3EDCB9D}"/>
    <hyperlink ref="H755:H756" r:id="rId2758" display="IfcTransformer" xr:uid="{F5B832AE-FE46-48E4-83E8-48C5E05CB49E}"/>
    <hyperlink ref="I755" r:id="rId2759" xr:uid="{D13EF62E-E5AE-4D8B-97BC-568B3A433A61}"/>
    <hyperlink ref="I756" r:id="rId2760" xr:uid="{DAAB5930-C086-45F0-A4E7-2BD790523D76}"/>
    <hyperlink ref="I757" r:id="rId2761" xr:uid="{99290A15-20A1-46B0-AE4E-3904AC41EE76}"/>
    <hyperlink ref="H757" r:id="rId2762" xr:uid="{E493E907-A2AF-4E21-84EB-B9CB703DE711}"/>
    <hyperlink ref="H759" r:id="rId2763" xr:uid="{57C26FFD-51CC-4FBA-82C9-B4C1469DA15D}"/>
    <hyperlink ref="H760" r:id="rId2764" xr:uid="{6F0C961B-8B97-4524-B250-7C8020EAEDBD}"/>
    <hyperlink ref="I759" r:id="rId2765" xr:uid="{0CE789CD-201D-40FF-9F68-EDC31724E609}"/>
    <hyperlink ref="I760" r:id="rId2766" xr:uid="{07B010F8-5B6B-4BA2-B8FC-E28649DB88BC}"/>
    <hyperlink ref="I761" r:id="rId2767" xr:uid="{1E4D75C7-9919-47AF-93AD-6F2016CD67C1}"/>
    <hyperlink ref="I762" r:id="rId2768" xr:uid="{2FB251B7-86FB-4A1B-BEF0-ECE79FE922CB}"/>
    <hyperlink ref="H761" r:id="rId2769" xr:uid="{354E3FDC-9C2D-4F52-8142-FFFE6DB36FA0}"/>
    <hyperlink ref="H762" r:id="rId2770" xr:uid="{D53DA75C-E44D-4ECF-A10B-B830C8E49FFA}"/>
    <hyperlink ref="I764" r:id="rId2771" xr:uid="{EC8ABD8B-580E-48E7-8DEE-9638DAAF8C0C}"/>
    <hyperlink ref="I765" r:id="rId2772" xr:uid="{2E29D0D8-FB3D-4642-91BF-A5229A309C12}"/>
    <hyperlink ref="H764" r:id="rId2773" xr:uid="{D519B19A-5473-443F-8B4F-3E98E37762FE}"/>
    <hyperlink ref="H765" r:id="rId2774" xr:uid="{1EA6D101-052D-4E92-A832-9428EF766057}"/>
    <hyperlink ref="H763" r:id="rId2775" xr:uid="{DC8789EC-E304-49F6-856A-6B379AC9781A}"/>
    <hyperlink ref="I763" r:id="rId2776" xr:uid="{84F0EF5A-F48A-41A6-98D1-5554E7D55068}"/>
    <hyperlink ref="H766" r:id="rId2777" xr:uid="{82FF73D9-9766-4E83-9067-3B42B1D38957}"/>
    <hyperlink ref="I766" r:id="rId2778" xr:uid="{454FDBEF-1E99-484D-BD88-947B7CB61CD5}"/>
    <hyperlink ref="I767" r:id="rId2779" xr:uid="{8540B9C6-CC3E-492B-ADBD-8241AAB28C3E}"/>
    <hyperlink ref="H767" r:id="rId2780" xr:uid="{475D4614-B597-4B74-A800-B059E3600A66}"/>
    <hyperlink ref="H768" r:id="rId2781" xr:uid="{C24F86AB-66E0-400C-AE3F-AC14B3038BA5}"/>
    <hyperlink ref="I768" r:id="rId2782" xr:uid="{A7CADDF8-8C19-4C44-B485-C97628A8ABE0}"/>
    <hyperlink ref="I769" r:id="rId2783" xr:uid="{2D68405C-026E-459F-BB83-C4E89CE82A64}"/>
    <hyperlink ref="I770" r:id="rId2784" xr:uid="{521B1F80-2922-4DB2-A704-084419951D6D}"/>
    <hyperlink ref="I771" r:id="rId2785" xr:uid="{438E9867-B60C-4E09-B280-EB596E26557B}"/>
    <hyperlink ref="I772" r:id="rId2786" xr:uid="{8A3F0730-2E46-4034-8C13-2FEF7C82E33A}"/>
    <hyperlink ref="H769" r:id="rId2787" xr:uid="{0E19C3F0-81B7-48B1-BCC4-504335BBA5D7}"/>
    <hyperlink ref="H770" r:id="rId2788" xr:uid="{6E194036-A793-426C-8C2B-0B18BC18B942}"/>
    <hyperlink ref="H771" r:id="rId2789" xr:uid="{A7D39532-CD49-4627-B10D-4C8C8F2BD59D}"/>
    <hyperlink ref="H772" r:id="rId2790" xr:uid="{3DC8B94D-0609-45FE-8D53-DFB3CFE48B0B}"/>
    <hyperlink ref="H773" r:id="rId2791" xr:uid="{9AC32624-BEA0-41C2-A962-90B40F66DCB0}"/>
    <hyperlink ref="H774" r:id="rId2792" xr:uid="{7D6005AB-BDDC-4A67-8793-9A9192BAC231}"/>
    <hyperlink ref="H775" r:id="rId2793" xr:uid="{CC792A42-873F-44A2-91AD-B17112519B22}"/>
    <hyperlink ref="H776" r:id="rId2794" xr:uid="{0DDBE1BC-6C5B-4083-A7E2-8649B4CDCA73}"/>
    <hyperlink ref="I773" r:id="rId2795" xr:uid="{3E7EC9CD-E2A8-47E3-AF17-687500135E42}"/>
    <hyperlink ref="I774" r:id="rId2796" xr:uid="{08BD03E8-A750-4322-8873-DCE6F2A254DB}"/>
    <hyperlink ref="I775" r:id="rId2797" xr:uid="{FF4EA866-232E-4630-AC2E-0B85AE53DE7E}"/>
    <hyperlink ref="I776" r:id="rId2798" xr:uid="{50CD6304-3F3D-48E6-BCCC-D0256150C098}"/>
    <hyperlink ref="I777" r:id="rId2799" xr:uid="{DB14D78C-AE62-4E33-B901-0B5E4DB2A62F}"/>
    <hyperlink ref="H777" r:id="rId2800" xr:uid="{15E3C004-5EED-4731-A06A-6F06EA22265E}"/>
    <hyperlink ref="I778" r:id="rId2801" xr:uid="{47E6D9A2-F483-459A-B171-85F5EC207D08}"/>
    <hyperlink ref="I779" r:id="rId2802" xr:uid="{FF304432-F83B-4689-837A-927AE306C8CE}"/>
    <hyperlink ref="I780" r:id="rId2803" xr:uid="{4010FEF3-F313-411A-81E9-6446A71F2490}"/>
    <hyperlink ref="H778" r:id="rId2804" xr:uid="{619AE646-7465-4D7B-83E5-D959E57FF443}"/>
    <hyperlink ref="H779" r:id="rId2805" xr:uid="{7DDBC6A4-9883-4232-A69C-E0A133C4F9C1}"/>
    <hyperlink ref="H780" r:id="rId2806" xr:uid="{AD95DECD-D102-47CF-B9AB-9778D4012217}"/>
    <hyperlink ref="H781" r:id="rId2807" xr:uid="{A4BD2F4D-89A5-4D64-A8FD-1E57F0830325}"/>
    <hyperlink ref="H782" r:id="rId2808" xr:uid="{D3AEE733-93F2-45A6-9C9A-8607B48852B4}"/>
    <hyperlink ref="H783" r:id="rId2809" xr:uid="{2AD67DC9-7F44-48CC-B359-C4EDA48E0D9E}"/>
    <hyperlink ref="I781" r:id="rId2810" xr:uid="{BB2710DD-D547-4C84-86F3-2F37CD4127A6}"/>
    <hyperlink ref="I782" r:id="rId2811" xr:uid="{D28497DA-CF3A-4082-9D56-D0793860B1BB}"/>
    <hyperlink ref="I783" r:id="rId2812" xr:uid="{D9199E55-3F7F-4D7A-BBA9-9A048C174DF4}"/>
    <hyperlink ref="H785" r:id="rId2813" xr:uid="{A0E98A89-B2A8-42C0-B06B-75483B05660A}"/>
    <hyperlink ref="H786" r:id="rId2814" xr:uid="{ADDF82A1-0E33-40E1-9582-FF7700A05062}"/>
    <hyperlink ref="H787" r:id="rId2815" xr:uid="{4DA697D0-93E7-4470-B5FD-CDC1EBF4ED61}"/>
    <hyperlink ref="H788" r:id="rId2816" xr:uid="{8380CAE9-3105-4763-B3EF-F904740BD40D}"/>
    <hyperlink ref="I785" r:id="rId2817" xr:uid="{4E4EC1FF-1FC0-4692-AC2B-8D3FA78AF8C6}"/>
    <hyperlink ref="I786" r:id="rId2818" xr:uid="{BC98B269-A584-42AD-A63A-7586EB009A7C}"/>
    <hyperlink ref="I787" r:id="rId2819" xr:uid="{5847BEE0-F8EA-4576-A156-F1413598FB74}"/>
    <hyperlink ref="I788" r:id="rId2820" xr:uid="{E8A80002-CB17-4CE4-84FC-C4AE31E1DC30}"/>
    <hyperlink ref="H789" r:id="rId2821" xr:uid="{14468ADB-4677-4821-AE4F-832BDE247594}"/>
    <hyperlink ref="H790" r:id="rId2822" xr:uid="{FB7ECCCF-F4CF-4FEE-9FB6-5103805E215B}"/>
    <hyperlink ref="H791" r:id="rId2823" xr:uid="{22335245-9E51-4DEB-86DD-179B029FEEF5}"/>
    <hyperlink ref="I789" r:id="rId2824" xr:uid="{FDE8C843-C6DF-481B-BA0F-B490EB703EEA}"/>
    <hyperlink ref="I790" r:id="rId2825" xr:uid="{60F05B9A-37B4-4C85-8FA7-FE1B5CFEBB25}"/>
    <hyperlink ref="I791" r:id="rId2826" xr:uid="{196F6FA6-0224-4751-9C59-6FA4A4D86C73}"/>
    <hyperlink ref="I792" r:id="rId2827" xr:uid="{D7BDA7B5-F101-411D-B02A-5B2BCEC3FEA6}"/>
    <hyperlink ref="I793" r:id="rId2828" xr:uid="{055569E1-369C-4990-A431-7BE884B617F9}"/>
    <hyperlink ref="H792" r:id="rId2829" xr:uid="{F51BC183-EE64-466B-804C-BB419A67A3CE}"/>
    <hyperlink ref="H793" r:id="rId2830" xr:uid="{2CF50F1C-C641-498E-B255-F1FC867C85F1}"/>
    <hyperlink ref="I794" r:id="rId2831" xr:uid="{17239E58-6311-41A3-BA52-AA0470BAED9D}"/>
    <hyperlink ref="I795" r:id="rId2832" xr:uid="{30349BF8-11F8-45DA-96D0-9718C463FF19}"/>
    <hyperlink ref="H794" r:id="rId2833" xr:uid="{24083B3E-9270-4D8D-909B-9695D065A5D9}"/>
    <hyperlink ref="H795" r:id="rId2834" xr:uid="{C0733DCC-3599-446B-BACA-E9A2B45B727E}"/>
    <hyperlink ref="I784" r:id="rId2835" xr:uid="{072E6C14-3951-449A-9365-4B7F556F0B08}"/>
    <hyperlink ref="H784" r:id="rId2836" xr:uid="{889A5383-ED56-40D2-8B1D-EE730E348C5A}"/>
    <hyperlink ref="I508" r:id="rId2837" xr:uid="{FCD4BFFF-AF05-4ADF-A435-773C2423686B}"/>
    <hyperlink ref="H508" r:id="rId2838" xr:uid="{558474CE-321D-4201-80CA-5BE554556B09}"/>
    <hyperlink ref="I529" r:id="rId2839" xr:uid="{99450DC4-A76E-45E6-898E-022B78FAA1A2}"/>
    <hyperlink ref="H529" r:id="rId2840" xr:uid="{D17F85A1-EE04-48BD-A4B0-2A987C48A75C}"/>
    <hyperlink ref="H583" r:id="rId2841" xr:uid="{9DF742A7-B334-4F96-972F-AED7EF25662B}"/>
    <hyperlink ref="I583" r:id="rId2842" display="FORMEDDUCT" xr:uid="{F3705335-472D-44B1-A3D4-F7C878517BA5}"/>
    <hyperlink ref="H582" r:id="rId2843" xr:uid="{9A83C663-0BFD-4E80-AD24-090B2AEE8ED0}"/>
    <hyperlink ref="I582" r:id="rId2844" xr:uid="{12D0AEE8-0E41-45C7-A4EE-32BF052A95BC}"/>
    <hyperlink ref="H599" r:id="rId2845" xr:uid="{B9691CDB-495D-44B0-B0C2-D98BC07B91E9}"/>
    <hyperlink ref="I599" r:id="rId2846" xr:uid="{3FD4E120-7A6A-4CE4-A7D0-2DAF06E17E21}"/>
    <hyperlink ref="H601" r:id="rId2847" xr:uid="{35311CA0-3025-42D8-8227-43F0B091C57B}"/>
    <hyperlink ref="H619" r:id="rId2848" xr:uid="{F22E332F-7280-4BDD-BAC8-655B667F9847}"/>
    <hyperlink ref="H592" r:id="rId2849" xr:uid="{2099F78A-08B4-4DBF-A126-C0ABAF6EC8F6}"/>
    <hyperlink ref="I592" r:id="rId2850" xr:uid="{6DAF9D85-0DE8-46EC-B9F4-3E9F7D3547F4}"/>
    <hyperlink ref="H597" r:id="rId2851" xr:uid="{B685FC1E-4A77-455E-BC7A-435A0C4E7321}"/>
    <hyperlink ref="I597" r:id="rId2852" xr:uid="{41950DC5-0EEB-4316-B80D-185C72D42156}"/>
    <hyperlink ref="H596" r:id="rId2853" xr:uid="{D949A4DB-EF64-41FB-BA81-7C8BE67D8B40}"/>
    <hyperlink ref="I596" r:id="rId2854" xr:uid="{A6DB7AED-9E9F-476B-901B-FBA1F1EC67A9}"/>
    <hyperlink ref="H598" r:id="rId2855" xr:uid="{5539FFB8-4A17-42DF-9FD9-D5E5C9E64D03}"/>
    <hyperlink ref="I598" r:id="rId2856" xr:uid="{249E0900-D2C3-4A4A-B7A0-502D199AF539}"/>
    <hyperlink ref="H600" r:id="rId2857" xr:uid="{C9195242-AF06-42BE-8750-45290CB55236}"/>
    <hyperlink ref="I600" r:id="rId2858" xr:uid="{3A7E6EFB-420E-4B6C-B035-7307D68C6188}"/>
    <hyperlink ref="H606" r:id="rId2859" xr:uid="{F23AD13F-A667-4F56-B236-75B4C88F8AA6}"/>
    <hyperlink ref="I606" r:id="rId2860" xr:uid="{EF344A21-F297-4300-9C32-628836527EEE}"/>
    <hyperlink ref="H607" r:id="rId2861" xr:uid="{12E476FD-28EC-4D11-959C-09427179A50A}"/>
    <hyperlink ref="I607" r:id="rId2862" xr:uid="{3190128E-3595-44A5-8643-378F9F788117}"/>
    <hyperlink ref="H608" r:id="rId2863" xr:uid="{10F7992A-294A-4C33-97AC-A51E1FE565D7}"/>
    <hyperlink ref="I608" r:id="rId2864" xr:uid="{88421FEF-9583-4939-A607-280661D084FA}"/>
    <hyperlink ref="I1635" r:id="rId2865" xr:uid="{6F63B001-F7D7-45BB-809A-017082AF05CB}"/>
    <hyperlink ref="H1635" r:id="rId2866" xr:uid="{E01B3DC5-B57C-47E6-B429-5064B1F77C4B}"/>
    <hyperlink ref="I1636" r:id="rId2867" xr:uid="{DA1886FA-9EAD-4190-98A3-3DC12D9E4033}"/>
    <hyperlink ref="H1636" r:id="rId2868" xr:uid="{1564E40A-698E-4678-BE41-89E46026A06A}"/>
    <hyperlink ref="I1637" r:id="rId2869" xr:uid="{E9052092-084C-4E86-B0AC-B21D8A84F9DC}"/>
    <hyperlink ref="H1637" r:id="rId2870" xr:uid="{6D84AB7E-953D-4F3D-B46F-65A58B2E1E40}"/>
    <hyperlink ref="I1639" r:id="rId2871" xr:uid="{270A374B-8E8D-442F-BA60-4B8F3F7F92CE}"/>
    <hyperlink ref="H1639" r:id="rId2872" xr:uid="{141D0AF0-9D4E-4218-977C-B7B6D24D0592}"/>
    <hyperlink ref="I1640" r:id="rId2873" xr:uid="{74DC16A1-FFC6-49C4-9A58-069BF3E4C6E2}"/>
    <hyperlink ref="H1640" r:id="rId2874" xr:uid="{A6623D50-C368-431B-A6C6-9904F8B861E0}"/>
    <hyperlink ref="I1641" r:id="rId2875" xr:uid="{ADCFE267-CE9D-4EA2-AA38-A8D1A342C908}"/>
    <hyperlink ref="H1641" r:id="rId2876" xr:uid="{3409E336-AE3A-44AC-B4E6-0C52EDA3D55B}"/>
    <hyperlink ref="H1628" r:id="rId2877" xr:uid="{8CE9DC9A-E964-4F86-857D-278923DBAA7F}"/>
    <hyperlink ref="H1629" r:id="rId2878" xr:uid="{8B4E4FB2-349F-47FB-9F82-0A7EAA2BE2CA}"/>
    <hyperlink ref="H1630" r:id="rId2879" xr:uid="{AA909B06-90BC-434F-B8C1-0EAA6519BBA0}"/>
    <hyperlink ref="H1631" r:id="rId2880" xr:uid="{9DC3B00E-4C3C-4F65-A4E7-DFF4C91F0AB5}"/>
    <hyperlink ref="H1632" r:id="rId2881" xr:uid="{5C49DC67-C209-473A-8038-216C715F7DB8}"/>
    <hyperlink ref="H1633" r:id="rId2882" xr:uid="{110BD0A9-2B59-4A9E-B93F-75A1092EFC9E}"/>
    <hyperlink ref="I1628" r:id="rId2883" xr:uid="{5F1F1DCF-95B2-4C57-B7B9-0EF7364A822F}"/>
    <hyperlink ref="I1629" r:id="rId2884" xr:uid="{A7AA74B1-2FF2-4CC9-8C80-02E41FBDF35F}"/>
    <hyperlink ref="I1630" r:id="rId2885" xr:uid="{C706C552-AA10-45AE-B6AD-FC2E540BBE3E}"/>
    <hyperlink ref="I1631" r:id="rId2886" xr:uid="{3F67159F-0D2F-4556-B203-0A9EB71323B7}"/>
    <hyperlink ref="I1632" r:id="rId2887" xr:uid="{A9E3D4F2-85D4-4593-B281-0DB5FBFE8E4F}"/>
    <hyperlink ref="I1633" r:id="rId2888" xr:uid="{39189EF1-7D10-498E-BA26-B8A72E1247A3}"/>
    <hyperlink ref="H1622" r:id="rId2889" xr:uid="{416F5CAE-12DE-4613-85C9-015E5DED3C66}"/>
    <hyperlink ref="H1623" r:id="rId2890" xr:uid="{600905AB-B7AC-41F1-B5BF-D0C7A7621AA7}"/>
    <hyperlink ref="H1624" r:id="rId2891" xr:uid="{DFBDEE56-8BB9-45C9-8449-C5A2442373A9}"/>
    <hyperlink ref="H1625" r:id="rId2892" xr:uid="{8178C1F4-12AE-4152-955E-DE77ADA57D47}"/>
    <hyperlink ref="H1626" r:id="rId2893" xr:uid="{1A6A83C0-A1EF-4ABE-99BC-34D3E63070C5}"/>
    <hyperlink ref="I1622" r:id="rId2894" xr:uid="{6950B150-9802-4E87-846B-DE993899B646}"/>
    <hyperlink ref="I1623" r:id="rId2895" xr:uid="{6558B0EE-7B78-48F1-9CEE-968532DD70D1}"/>
    <hyperlink ref="I1624" r:id="rId2896" xr:uid="{88E2212B-3570-48C7-897A-1DDE9A8D3ACF}"/>
    <hyperlink ref="I1625" r:id="rId2897" xr:uid="{7BBFE2D6-C2B4-4F20-9DDD-C73F2F242020}"/>
    <hyperlink ref="I1626" r:id="rId2898" xr:uid="{3EFE2AF2-F13E-4A6B-AFFA-CCD4E378EE9F}"/>
    <hyperlink ref="H1072" r:id="rId2899" xr:uid="{CCF4133C-C1D0-4EFE-A05F-0BCC0FC941AE}"/>
    <hyperlink ref="I1072" r:id="rId2900" xr:uid="{3376CFDB-BFE2-49BE-AB73-AA6E7194D2DD}"/>
    <hyperlink ref="H1073" r:id="rId2901" xr:uid="{11144B49-8257-4830-A327-E22DE010FF80}"/>
    <hyperlink ref="I1073" r:id="rId2902" xr:uid="{D806E1FB-14D8-4032-8A6A-C3F6EDA435B7}"/>
    <hyperlink ref="H1075" r:id="rId2903" xr:uid="{0693821C-6BC5-4422-A3B2-8D9F56255A4B}"/>
    <hyperlink ref="I1075" r:id="rId2904" xr:uid="{179A9942-C1A4-4656-A34B-55D1E8FCD271}"/>
    <hyperlink ref="H1076" r:id="rId2905" xr:uid="{60F8831A-00BB-432B-8B11-3D2CC4AC0897}"/>
    <hyperlink ref="I1076" r:id="rId2906" xr:uid="{718572F5-A00B-4EE7-B0CC-D758A2B1413F}"/>
    <hyperlink ref="H1077" r:id="rId2907" xr:uid="{CA011D10-D9F8-4B98-9A41-14F285D71AAC}"/>
    <hyperlink ref="I1077" r:id="rId2908" xr:uid="{68B07EB0-5756-45D1-9E14-BF4277720525}"/>
    <hyperlink ref="H1078" r:id="rId2909" xr:uid="{F59580DA-CD96-4ED1-9E82-809BCB56615D}"/>
    <hyperlink ref="I1078" r:id="rId2910" xr:uid="{0D1AEB2D-E9A3-4D61-8A74-274FD1372A55}"/>
    <hyperlink ref="H1088" r:id="rId2911" xr:uid="{94C67601-7FC2-4E21-BB4B-830E220CDED2}"/>
    <hyperlink ref="I1088" r:id="rId2912" xr:uid="{28C72DD9-3BB5-4934-90D4-EAD9C1418C42}"/>
    <hyperlink ref="H1090" r:id="rId2913" xr:uid="{7C04944B-F12F-46D2-8EF0-76CD9B3B8992}"/>
    <hyperlink ref="I1090" r:id="rId2914" xr:uid="{10C95F9C-1E29-4066-AB7D-24BA7684099F}"/>
    <hyperlink ref="H1091" r:id="rId2915" xr:uid="{642D8172-7DAF-4B3A-9B50-DD8DA997508B}"/>
    <hyperlink ref="I1091" r:id="rId2916" xr:uid="{9DA16C34-A059-4657-BE3F-0A4D70ADF4BE}"/>
    <hyperlink ref="H1089" r:id="rId2917" xr:uid="{F746A734-1786-453F-988B-DED093356582}"/>
    <hyperlink ref="I1089" r:id="rId2918" xr:uid="{B3E8F845-A1CA-44D2-99BA-5A9E83923385}"/>
    <hyperlink ref="H1081" r:id="rId2919" xr:uid="{2E704703-C7D5-4993-8C5B-267E6AF1827B}"/>
    <hyperlink ref="I1081" r:id="rId2920" xr:uid="{A2DA2CA2-B713-440B-86DB-638C1691A0CF}"/>
    <hyperlink ref="H1082" r:id="rId2921" xr:uid="{07DE5AD6-822F-461C-9236-1212A718C966}"/>
    <hyperlink ref="I1082" r:id="rId2922" xr:uid="{06D5DC53-B487-4B2C-A693-59396FB25A94}"/>
    <hyperlink ref="H1083" r:id="rId2923" xr:uid="{C3A72E32-5EA5-487C-8850-CD4A0315217D}"/>
    <hyperlink ref="I1083" r:id="rId2924" xr:uid="{412BDE0D-2224-46FE-AAD4-9E09D0A0DE37}"/>
    <hyperlink ref="H1084" r:id="rId2925" xr:uid="{D9992CE3-F59C-4D62-AB3A-560E002878E5}"/>
    <hyperlink ref="I1084" r:id="rId2926" xr:uid="{7A01C3DE-7D5B-48FB-A642-9B595C421FC9}"/>
    <hyperlink ref="H1085" r:id="rId2927" xr:uid="{FAB674AA-7CB1-431D-A35A-A344691697CE}"/>
    <hyperlink ref="I1085" r:id="rId2928" xr:uid="{F3CBBACA-04FF-4E9B-832B-7A66431ED707}"/>
    <hyperlink ref="H1086" r:id="rId2929" xr:uid="{A4867A85-ACCD-4333-A736-A03FC92F203F}"/>
    <hyperlink ref="I1086" r:id="rId2930" xr:uid="{B0202068-EFC3-494E-A0CC-9249FD5EE6DC}"/>
    <hyperlink ref="H1080" r:id="rId2931" xr:uid="{DB9EEF30-20FB-421F-B4F1-5D5E0C8AC425}"/>
    <hyperlink ref="I1080" r:id="rId2932" xr:uid="{70B85342-3DE2-4623-B4C4-5BBAB07BDECB}"/>
    <hyperlink ref="H1680" r:id="rId2933" xr:uid="{642F70E4-D86A-4EA0-B50A-B46C05ADE97D}"/>
    <hyperlink ref="I1680" r:id="rId2934" display="CHANGEOVER" xr:uid="{FCE3BB0B-0FBB-40E2-B904-3BD1DE70FFF8}"/>
    <hyperlink ref="H1681" r:id="rId2935" xr:uid="{3F079803-68E2-4559-A4BF-D6100CF7AFBD}"/>
    <hyperlink ref="H1682" r:id="rId2936" xr:uid="{6AE6318A-3691-42FC-B6E1-7D502B40BD8C}"/>
    <hyperlink ref="I1681" r:id="rId2937" display="CHANGEOVER" xr:uid="{A6E0CD6A-A5C7-4B3B-BE95-9EAFF49FFA06}"/>
    <hyperlink ref="I1682" r:id="rId2938" display="CHANGEOVER" xr:uid="{37686226-C045-4F6A-B8EA-881BBF5A5282}"/>
    <hyperlink ref="H1678" r:id="rId2939" xr:uid="{05A137A2-6968-4583-B1BE-CC75EC2A2A22}"/>
    <hyperlink ref="I1678" r:id="rId2940" display="CHANGEOVER" xr:uid="{5358046C-F497-44FE-88DA-943B2BE79C88}"/>
    <hyperlink ref="H1679" r:id="rId2941" xr:uid="{61B3E7F1-96DB-45BB-B077-D02D6484DE87}"/>
    <hyperlink ref="I1679" r:id="rId2942" xr:uid="{7735D63C-81E1-4F57-B4A9-E0308D915D26}"/>
    <hyperlink ref="H1693" r:id="rId2943" xr:uid="{E339B46F-DECD-4B4D-86A0-FAE4708C47D7}"/>
    <hyperlink ref="I1693" r:id="rId2944" xr:uid="{6B4E225E-25C7-44B4-BB24-991972F04150}"/>
    <hyperlink ref="H1674" r:id="rId2945" xr:uid="{EA79821A-C043-4912-A682-813ECA059901}"/>
    <hyperlink ref="I1674" r:id="rId2946" display="CHANGEOVER" xr:uid="{373FC9C2-BEFD-4118-9911-828B043109C5}"/>
    <hyperlink ref="H1676" r:id="rId2947" xr:uid="{65752EF4-8B4A-4646-A132-91BD806F08C1}"/>
    <hyperlink ref="I1676" r:id="rId2948" display="CHANGEOVER" xr:uid="{890B11FC-9E23-44CA-BBA7-5135F69A1452}"/>
    <hyperlink ref="H1673" r:id="rId2949" xr:uid="{C0EFDBBC-E775-4F21-BBA8-A529C6DADD6E}"/>
    <hyperlink ref="I1673" r:id="rId2950" xr:uid="{42477C18-207B-41C0-BFE9-B328D8DBACA0}"/>
    <hyperlink ref="H1687" r:id="rId2951" xr:uid="{4C0F077C-1C00-418B-ABA0-B8DE159CDDA2}"/>
    <hyperlink ref="I1687" r:id="rId2952" xr:uid="{AEF00BAA-8503-4506-AFF6-2009E4EB1CE0}"/>
    <hyperlink ref="I1670" r:id="rId2953" xr:uid="{B7F30A7D-876C-4200-80A4-F46C9E81A2CB}"/>
    <hyperlink ref="H1670" r:id="rId2954" xr:uid="{837C4B85-E243-491C-A0E9-3E8B675B1869}"/>
    <hyperlink ref="H1672" r:id="rId2955" xr:uid="{484607A8-A823-4AA8-92A2-5E6CC9B39908}"/>
    <hyperlink ref="I1672" r:id="rId2956" xr:uid="{3969E280-C881-4CD6-911C-AF76AFAA4E43}"/>
    <hyperlink ref="H1675" r:id="rId2957" xr:uid="{5E5401D8-DDD9-4B37-A102-C5B5922ACAD9}"/>
    <hyperlink ref="I1675" r:id="rId2958" xr:uid="{ABE71F0F-CEC0-4576-9CDC-14B193F15784}"/>
    <hyperlink ref="H1683" r:id="rId2959" xr:uid="{70E1557D-CC5E-4D50-9B18-EFACF8564B25}"/>
    <hyperlink ref="I1683" r:id="rId2960" xr:uid="{4313E28C-F157-4562-84E5-248BF0ACADD5}"/>
    <hyperlink ref="H1684" r:id="rId2961" xr:uid="{C776AA61-8150-40DF-BADC-660EA3DEE10E}"/>
    <hyperlink ref="H1685" r:id="rId2962" xr:uid="{2BDF8762-3724-4D79-B6CD-B8A2D294CB63}"/>
    <hyperlink ref="H1686" r:id="rId2963" xr:uid="{406B8A41-7A11-4E46-9DEC-BF0FC4EC5A11}"/>
    <hyperlink ref="H1688" r:id="rId2964" xr:uid="{C3A12D7E-C453-47B8-9B93-AB752D6D1087}"/>
    <hyperlink ref="I1688" r:id="rId2965" xr:uid="{C4A94F68-B882-4B34-909A-FECE27C1A95B}"/>
    <hyperlink ref="H1689" r:id="rId2966" xr:uid="{8E6CFAC0-8BF1-4059-97B5-69AA70F37C5F}"/>
    <hyperlink ref="I1689" r:id="rId2967" xr:uid="{A8B6D852-20D6-4D79-ADB4-45FA052E82F4}"/>
    <hyperlink ref="H1691" r:id="rId2968" xr:uid="{4F0C7203-011A-4ECB-A214-243A6ECEC4BB}"/>
    <hyperlink ref="I1691" r:id="rId2969" xr:uid="{F57851F3-7E6F-47E8-A0C4-3CD2C8E31264}"/>
    <hyperlink ref="I1660" r:id="rId2970" xr:uid="{D6B0CFE4-E325-4AAD-899A-0B26D1C591E4}"/>
    <hyperlink ref="H1660" r:id="rId2971" xr:uid="{F421BA59-154F-4CB3-9548-EBA9FF925739}"/>
    <hyperlink ref="H1661" r:id="rId2972" xr:uid="{C80F4B0D-5759-4837-B060-0E53F75FC275}"/>
    <hyperlink ref="I1661" r:id="rId2973" xr:uid="{4BF3408A-ABA4-42DA-A5A9-F7C8343E74EE}"/>
    <hyperlink ref="I1663" r:id="rId2974" xr:uid="{085402A8-7A5A-4756-972D-24FC9207907F}"/>
    <hyperlink ref="H1663" r:id="rId2975" xr:uid="{206A06BB-396E-42BD-83BF-3E27ACFE7C8E}"/>
    <hyperlink ref="H1664" r:id="rId2976" xr:uid="{D11D1A21-0A23-4B2F-AC87-C6F471073A76}"/>
    <hyperlink ref="I1664" r:id="rId2977" xr:uid="{7DF7EE45-05E4-4544-8C38-3BB5D8D31887}"/>
    <hyperlink ref="H1666" r:id="rId2978" xr:uid="{BA8B3E36-0095-4912-B289-A79561A972D4}"/>
    <hyperlink ref="I1666" r:id="rId2979" xr:uid="{15D36035-D3C6-4FB5-AFE6-03C4FD4DF731}"/>
    <hyperlink ref="H1667" r:id="rId2980" xr:uid="{9AA0EBF1-9C95-480C-BB23-394E849EA377}"/>
    <hyperlink ref="I1667" r:id="rId2981" xr:uid="{79733755-740B-416B-A3F1-A3B9A26B7160}"/>
    <hyperlink ref="I1704" r:id="rId2982" xr:uid="{019632E3-A8C7-4BB8-AC20-45BDB2D7585D}"/>
    <hyperlink ref="I1715" r:id="rId2983" xr:uid="{74557BFF-B481-417C-BA94-3D0E1423203E}"/>
    <hyperlink ref="H1715" r:id="rId2984" display="IfcBuildingElementProxy" xr:uid="{D96A67B6-3ED9-4660-B132-4BE4A701EAA6}"/>
    <hyperlink ref="I1711" r:id="rId2985" xr:uid="{BEDB5DBA-5C77-4074-9BD6-905832106145}"/>
    <hyperlink ref="H1709" r:id="rId2986" xr:uid="{AEB20986-4AF3-47DE-9D23-B89C5A9FC58A}"/>
    <hyperlink ref="H1710" r:id="rId2987" xr:uid="{DDC42F64-6A3D-45EC-8FF4-4733A3840128}"/>
    <hyperlink ref="I1710" r:id="rId2988" display="USERDEFINED" xr:uid="{AAE1EBCD-CC09-48F9-B492-F3FA264C10DA}"/>
    <hyperlink ref="I1709" r:id="rId2989" display="USERDEFINED" xr:uid="{54145ED4-3BCE-44FD-B3AB-1F196F1314E5}"/>
    <hyperlink ref="I1705" r:id="rId2990" xr:uid="{17F7F138-5A99-434C-BDCF-12AC420AFBD3}"/>
    <hyperlink ref="I1706" r:id="rId2991" xr:uid="{E4A9B201-3237-4EA5-9F33-BEA559EA13D7}"/>
    <hyperlink ref="I1707" r:id="rId2992" xr:uid="{56E91AE4-D041-4613-BAE7-EF3321DB920A}"/>
    <hyperlink ref="H1711" r:id="rId2993" xr:uid="{3B76D93C-27A0-4882-85E3-AE5F51E39EEE}"/>
    <hyperlink ref="H1712" r:id="rId2994" xr:uid="{931314C1-04E7-4599-AC1F-B0FB16D1C92A}"/>
    <hyperlink ref="H1714" r:id="rId2995" xr:uid="{171990DF-6AA5-4D28-A46A-16D1407936F8}"/>
    <hyperlink ref="I1712" r:id="rId2996" xr:uid="{BD929528-58E8-4A8A-9F80-08FD215947F4}"/>
    <hyperlink ref="I1714" r:id="rId2997" xr:uid="{5E397EA6-5EAB-48F5-8EE2-70D1FE2894E3}"/>
    <hyperlink ref="I1713" r:id="rId2998" xr:uid="{3EE174DB-9BFF-45FE-8ABD-59FA26A1E2F4}"/>
    <hyperlink ref="H1713" r:id="rId2999" xr:uid="{D562033A-A815-40E2-8215-8BC9C01B036C}"/>
    <hyperlink ref="H1701" r:id="rId3000" xr:uid="{7778694F-EAC1-4C33-B29B-DDA7F253ECD3}"/>
    <hyperlink ref="I1701" r:id="rId3001" display="USERDEFINED" xr:uid="{043BB680-58B3-482D-A7A1-248B43DFE782}"/>
    <hyperlink ref="H1702" r:id="rId3002" xr:uid="{734A09FA-F357-401F-BE92-89EF5B42C7B4}"/>
    <hyperlink ref="I1702" r:id="rId3003" display="USERDEFINED" xr:uid="{2D8E117A-CEC7-4C34-9FBD-0A125BF47014}"/>
    <hyperlink ref="I1716" r:id="rId3004" display="USERDEFINED" xr:uid="{750B2EB2-CBD8-4765-BE0A-43B6FA09885B}"/>
    <hyperlink ref="H1716" r:id="rId3005" xr:uid="{6FE30B85-7902-4583-9152-B31D681E1023}"/>
    <hyperlink ref="H1707" r:id="rId3006" xr:uid="{87B546AC-AF9B-43EA-BD01-72A5A14DA445}"/>
    <hyperlink ref="H1706" r:id="rId3007" xr:uid="{FC6314B5-5F2D-443C-A5EA-457F003395BF}"/>
    <hyperlink ref="H1705" r:id="rId3008" xr:uid="{390CAF9E-E686-48D2-B1B3-935F6F0BE759}"/>
    <hyperlink ref="H1704" r:id="rId3009" xr:uid="{91402D45-C798-4743-BDBF-7A80D16C0EB4}"/>
    <hyperlink ref="H1721" r:id="rId3010" xr:uid="{E8CE03C6-4BAE-48CA-9D8A-962672C4BC73}"/>
    <hyperlink ref="I1721" r:id="rId3011" display="CHANGEOVER" xr:uid="{15263988-DF3E-418D-976B-A7DBFB2E5C85}"/>
    <hyperlink ref="H1722" r:id="rId3012" xr:uid="{1C457870-4738-45CF-A13D-3AAD7EFF52EB}"/>
    <hyperlink ref="H1723" r:id="rId3013" xr:uid="{9050C180-C9F8-43ED-A457-723A4DEF83C0}"/>
    <hyperlink ref="H1728" r:id="rId3014" xr:uid="{FD4C4E1F-8A54-4BF1-BEE2-91059A513126}"/>
    <hyperlink ref="I1722" r:id="rId3015" display="CHANGEOVER" xr:uid="{B6C77B43-85F9-4FA2-B28C-BB39C13FA070}"/>
    <hyperlink ref="I1723" r:id="rId3016" display="CHANGEOVER" xr:uid="{3B0B399E-00C0-44D8-9A23-4273FCA729CA}"/>
    <hyperlink ref="I1728" r:id="rId3017" display="CHANGEOVER" xr:uid="{60DAA4BC-F482-437C-8C44-D5309035E7F8}"/>
    <hyperlink ref="H1724" r:id="rId3018" xr:uid="{6D58073E-B052-456B-8B80-2C5FC3164649}"/>
    <hyperlink ref="I1724" r:id="rId3019" xr:uid="{C3EFCD72-2414-4345-8C6C-D55B5E46BF2E}"/>
    <hyperlink ref="H1719" r:id="rId3020" xr:uid="{658457AE-1C24-4EAE-BF59-1EF6D28D8383}"/>
    <hyperlink ref="I1719" r:id="rId3021" display="CHANGEOVER" xr:uid="{DCE93E1F-B915-4E00-892E-00181F86C1C9}"/>
    <hyperlink ref="I1730" r:id="rId3022" xr:uid="{4181675A-7889-4D2A-96EA-BA136AC0234B}"/>
    <hyperlink ref="H1730" r:id="rId3023" xr:uid="{FB550728-20CC-44D1-A6A6-E031EE817EEC}"/>
    <hyperlink ref="H1720" r:id="rId3024" xr:uid="{CEB3778D-5EB7-416D-8282-003495BFE6B3}"/>
    <hyperlink ref="I1720" r:id="rId3025" xr:uid="{1795B03F-5787-4EA5-A0BE-40BC4FD29E58}"/>
    <hyperlink ref="H1727" r:id="rId3026" xr:uid="{808341AA-81DB-46A0-BF01-2935FF32BC8A}"/>
    <hyperlink ref="I1727" r:id="rId3027" xr:uid="{417DDA7D-AE61-435E-ABE7-78F217521298}"/>
    <hyperlink ref="H1733" r:id="rId3028" xr:uid="{A170A7BD-FC57-4E16-80C7-E60EB4508789}"/>
    <hyperlink ref="I1733" r:id="rId3029" xr:uid="{5C8227F4-087D-437E-9958-4A1A2961DF35}"/>
    <hyperlink ref="H1725" r:id="rId3030" xr:uid="{4A8790BE-1F26-430D-ACFB-C01A75049F19}"/>
    <hyperlink ref="H1726" r:id="rId3031" xr:uid="{3C697FC1-9CCC-44B7-A419-CBCDE0AD7682}"/>
    <hyperlink ref="I1725" r:id="rId3032" xr:uid="{E4EB788F-312A-47EC-9E15-BD67A2EF4679}"/>
    <hyperlink ref="I1726" r:id="rId3033" xr:uid="{01AFE929-4DAD-46A1-8B90-51834CF5ED48}"/>
    <hyperlink ref="H1732" r:id="rId3034" xr:uid="{3ED34545-77A6-4FFC-902B-2164394FE2D7}"/>
    <hyperlink ref="I1732" r:id="rId3035" xr:uid="{503DD0E1-B149-4784-92A0-5C93972EAC2F}"/>
    <hyperlink ref="H1093" r:id="rId3036" xr:uid="{D2575CF4-7B4F-4072-89A5-BA3989D662BA}"/>
    <hyperlink ref="I1093" r:id="rId3037" xr:uid="{C1383595-A70F-42C6-9EB8-A867A3E89635}"/>
    <hyperlink ref="H1096" r:id="rId3038" xr:uid="{058C6CDA-E5B2-4FDD-ACCB-36E70AE4A331}"/>
    <hyperlink ref="I1096" r:id="rId3039" xr:uid="{46036409-2056-4F3D-A954-24D531B3EE39}"/>
    <hyperlink ref="I1098" r:id="rId3040" xr:uid="{F0E42B5F-5927-42BE-BC13-6F135915D9D3}"/>
    <hyperlink ref="H1098" r:id="rId3041" xr:uid="{31163EAC-688A-4A34-A85F-EC75FCD403E9}"/>
    <hyperlink ref="I1097" r:id="rId3042" xr:uid="{4E4BDFFA-38B7-4A11-886B-EBCF9ABDD712}"/>
    <hyperlink ref="H1097" r:id="rId3043" xr:uid="{95922C9E-3AE4-4DB2-959F-BC1C778AFB6B}"/>
    <hyperlink ref="H1095" r:id="rId3044" xr:uid="{1923CD61-A77D-4A9A-8DCE-8BDFB0C2762A}"/>
    <hyperlink ref="I1095" r:id="rId3045" xr:uid="{D336C73F-920E-4C5C-B25C-FD44DF4DC823}"/>
    <hyperlink ref="H1094" r:id="rId3046" xr:uid="{231E83CD-7A4C-419F-8475-A2E1A1E67A55}"/>
    <hyperlink ref="I1094" r:id="rId3047" xr:uid="{75752B52-B15E-4DA3-B322-C35F77F66A8F}"/>
  </hyperlinks>
  <pageMargins left="0.7" right="0.7" top="0.75" bottom="0.75" header="0.3" footer="0.3"/>
  <pageSetup paperSize="9" orientation="portrait" r:id="rId3048"/>
  <drawing r:id="rId30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08AE-F258-4477-BE72-38F0CCCDA500}">
  <sheetPr>
    <tabColor theme="5" tint="-0.249977111117893"/>
    <outlinePr applyStyles="1" summaryBelow="0" summaryRight="0"/>
  </sheetPr>
  <dimension ref="A1:I289"/>
  <sheetViews>
    <sheetView view="pageBreakPreview" zoomScaleNormal="85" zoomScaleSheetLayoutView="100" workbookViewId="0">
      <selection activeCell="G288" sqref="G288"/>
    </sheetView>
  </sheetViews>
  <sheetFormatPr baseColWidth="10" defaultColWidth="11.42578125" defaultRowHeight="15" outlineLevelRow="4" x14ac:dyDescent="0.25"/>
  <cols>
    <col min="1" max="4" width="10.28515625" style="25" customWidth="1"/>
    <col min="5" max="5" width="10.28515625" style="24" customWidth="1"/>
    <col min="6" max="6" width="25.28515625" style="6" customWidth="1"/>
    <col min="7" max="7" width="49.7109375" style="25" customWidth="1"/>
    <col min="8" max="8" width="37.28515625" style="25" bestFit="1" customWidth="1"/>
    <col min="9" max="9" width="35.42578125" style="25" customWidth="1"/>
  </cols>
  <sheetData>
    <row r="1" spans="1:9" ht="26.25" customHeight="1" x14ac:dyDescent="0.25">
      <c r="A1" s="197" t="s">
        <v>103</v>
      </c>
      <c r="B1" s="197"/>
      <c r="C1" s="197"/>
      <c r="D1" s="197"/>
      <c r="E1" s="197"/>
      <c r="F1" s="197"/>
      <c r="G1" s="197"/>
      <c r="H1" s="197"/>
      <c r="I1" s="197"/>
    </row>
    <row r="2" spans="1:9" ht="15.75" thickBot="1" x14ac:dyDescent="0.3">
      <c r="A2" s="198"/>
      <c r="B2" s="198"/>
      <c r="C2" s="198"/>
      <c r="D2" s="198"/>
      <c r="E2" s="198"/>
      <c r="F2" s="198"/>
      <c r="G2" s="198"/>
      <c r="H2" s="198"/>
      <c r="I2" s="198"/>
    </row>
    <row r="3" spans="1:9" x14ac:dyDescent="0.25">
      <c r="A3" s="199"/>
      <c r="B3" s="199"/>
      <c r="C3" s="199"/>
      <c r="D3" s="199"/>
      <c r="E3" s="199"/>
      <c r="F3" s="199"/>
      <c r="G3" s="199"/>
      <c r="H3" s="199"/>
      <c r="I3" s="199"/>
    </row>
    <row r="4" spans="1:9" x14ac:dyDescent="0.25">
      <c r="A4" s="200" t="s">
        <v>0</v>
      </c>
      <c r="B4" s="201" t="s">
        <v>1</v>
      </c>
      <c r="C4" s="201"/>
      <c r="D4" s="202" t="s">
        <v>116</v>
      </c>
      <c r="E4" s="202"/>
      <c r="F4" s="202"/>
      <c r="G4" s="202"/>
      <c r="H4" s="202"/>
      <c r="I4" s="202"/>
    </row>
    <row r="5" spans="1:9" x14ac:dyDescent="0.25">
      <c r="A5" s="200"/>
      <c r="B5" s="201" t="s">
        <v>2</v>
      </c>
      <c r="C5" s="201"/>
      <c r="D5" s="202" t="s">
        <v>104</v>
      </c>
      <c r="E5" s="202"/>
      <c r="F5" s="202"/>
      <c r="G5" s="202"/>
      <c r="H5" s="202"/>
      <c r="I5" s="202"/>
    </row>
    <row r="6" spans="1:9" x14ac:dyDescent="0.25">
      <c r="A6" s="200"/>
      <c r="B6" s="201" t="s">
        <v>3</v>
      </c>
      <c r="C6" s="201"/>
      <c r="D6" s="202" t="s">
        <v>117</v>
      </c>
      <c r="E6" s="202"/>
      <c r="F6" s="202"/>
      <c r="G6" s="202"/>
      <c r="H6" s="202"/>
      <c r="I6" s="202"/>
    </row>
    <row r="7" spans="1:9" x14ac:dyDescent="0.25">
      <c r="A7" s="200"/>
      <c r="B7" s="201" t="s">
        <v>4</v>
      </c>
      <c r="C7" s="201"/>
      <c r="D7" s="206" t="s">
        <v>5</v>
      </c>
      <c r="E7" s="209"/>
      <c r="F7" s="209"/>
      <c r="G7" s="209"/>
      <c r="H7" s="209"/>
      <c r="I7" s="209"/>
    </row>
    <row r="8" spans="1:9" x14ac:dyDescent="0.25">
      <c r="A8" s="200"/>
      <c r="B8" s="201" t="s">
        <v>6</v>
      </c>
      <c r="C8" s="201"/>
      <c r="D8" s="204">
        <v>44926</v>
      </c>
      <c r="E8" s="204"/>
      <c r="F8" s="204"/>
      <c r="G8" s="204"/>
      <c r="H8" s="204"/>
      <c r="I8" s="204"/>
    </row>
    <row r="9" spans="1:9" x14ac:dyDescent="0.25">
      <c r="A9" s="200"/>
      <c r="B9" s="26" t="s">
        <v>7</v>
      </c>
      <c r="C9" s="26"/>
      <c r="D9" s="205" t="s">
        <v>115</v>
      </c>
      <c r="E9" s="205"/>
      <c r="F9" s="205"/>
      <c r="G9" s="205"/>
      <c r="H9" s="205"/>
      <c r="I9" s="205"/>
    </row>
    <row r="10" spans="1:9" x14ac:dyDescent="0.25">
      <c r="A10" s="196"/>
      <c r="B10" s="196"/>
      <c r="C10" s="196"/>
      <c r="D10" s="196"/>
      <c r="E10" s="196"/>
      <c r="F10" s="196"/>
      <c r="G10" s="196"/>
      <c r="H10" s="196"/>
      <c r="I10" s="196"/>
    </row>
    <row r="11" spans="1:9" s="1" customFormat="1" ht="29.25" customHeight="1" x14ac:dyDescent="0.3">
      <c r="A11" s="5" t="s">
        <v>8</v>
      </c>
      <c r="B11" s="5" t="s">
        <v>9</v>
      </c>
      <c r="C11" s="5" t="s">
        <v>10</v>
      </c>
      <c r="D11" s="5" t="s">
        <v>29</v>
      </c>
      <c r="E11" s="28" t="s">
        <v>31</v>
      </c>
      <c r="F11" s="5" t="s">
        <v>11</v>
      </c>
      <c r="G11" s="5" t="s">
        <v>12</v>
      </c>
      <c r="H11" s="5" t="s">
        <v>13</v>
      </c>
      <c r="I11" s="5" t="s">
        <v>14</v>
      </c>
    </row>
    <row r="12" spans="1:9" s="4" customFormat="1" x14ac:dyDescent="0.25">
      <c r="A12" s="2" t="s">
        <v>118</v>
      </c>
      <c r="B12" s="2"/>
      <c r="C12" s="2"/>
      <c r="D12" s="29"/>
      <c r="E12" s="29"/>
      <c r="F12" s="3" t="str">
        <f>CONCATENATE(A12,)</f>
        <v>MAT</v>
      </c>
      <c r="G12" s="3" t="s">
        <v>119</v>
      </c>
      <c r="H12" s="3" t="s">
        <v>15</v>
      </c>
      <c r="I12" s="54"/>
    </row>
    <row r="13" spans="1:9" s="50" customFormat="1" outlineLevel="1" x14ac:dyDescent="0.25">
      <c r="A13" s="53" t="s">
        <v>118</v>
      </c>
      <c r="B13" s="8" t="s">
        <v>120</v>
      </c>
      <c r="C13" s="53"/>
      <c r="D13" s="8"/>
      <c r="E13" s="8"/>
      <c r="F13" s="51" t="str">
        <f>CONCATENATE(A13,".",B13)</f>
        <v>MAT.CMI</v>
      </c>
      <c r="G13" s="51" t="s">
        <v>121</v>
      </c>
      <c r="H13" s="51" t="s">
        <v>30</v>
      </c>
      <c r="I13" s="30"/>
    </row>
    <row r="14" spans="1:9" s="43" customFormat="1" outlineLevel="2" x14ac:dyDescent="0.25">
      <c r="A14" s="46" t="s">
        <v>118</v>
      </c>
      <c r="B14" s="46" t="s">
        <v>120</v>
      </c>
      <c r="C14" s="7" t="s">
        <v>16</v>
      </c>
      <c r="D14" s="7"/>
      <c r="E14" s="7"/>
      <c r="F14" s="44" t="str">
        <f>CONCATENATE(A14,".",B14,".",C14)</f>
        <v>MAT.CMI.010</v>
      </c>
      <c r="G14" s="44" t="s">
        <v>122</v>
      </c>
      <c r="H14" s="45" t="s">
        <v>30</v>
      </c>
      <c r="I14" s="55"/>
    </row>
    <row r="15" spans="1:9" s="47" customFormat="1" outlineLevel="3" x14ac:dyDescent="0.25">
      <c r="A15" s="49" t="s">
        <v>118</v>
      </c>
      <c r="B15" s="49" t="s">
        <v>120</v>
      </c>
      <c r="C15" s="49" t="s">
        <v>16</v>
      </c>
      <c r="D15" s="9" t="s">
        <v>16</v>
      </c>
      <c r="E15" s="9"/>
      <c r="F15" s="48" t="str">
        <f t="shared" ref="F15:F23" si="0">CONCATENATE(A15,".",B15,".",C15,".",D15)</f>
        <v>MAT.CMI.010.010</v>
      </c>
      <c r="G15" s="48" t="s">
        <v>123</v>
      </c>
      <c r="H15" s="39" t="s">
        <v>30</v>
      </c>
      <c r="I15" s="56"/>
    </row>
    <row r="16" spans="1:9" s="47" customFormat="1" outlineLevel="3" x14ac:dyDescent="0.25">
      <c r="A16" s="49" t="s">
        <v>118</v>
      </c>
      <c r="B16" s="49" t="s">
        <v>120</v>
      </c>
      <c r="C16" s="49" t="s">
        <v>16</v>
      </c>
      <c r="D16" s="9" t="s">
        <v>17</v>
      </c>
      <c r="E16" s="9"/>
      <c r="F16" s="48" t="str">
        <f t="shared" si="0"/>
        <v>MAT.CMI.010.020</v>
      </c>
      <c r="G16" s="48" t="s">
        <v>124</v>
      </c>
      <c r="H16" s="39" t="s">
        <v>30</v>
      </c>
      <c r="I16" s="56"/>
    </row>
    <row r="17" spans="1:9" s="47" customFormat="1" outlineLevel="3" x14ac:dyDescent="0.25">
      <c r="A17" s="49" t="s">
        <v>118</v>
      </c>
      <c r="B17" s="49" t="s">
        <v>120</v>
      </c>
      <c r="C17" s="49" t="s">
        <v>16</v>
      </c>
      <c r="D17" s="9" t="s">
        <v>18</v>
      </c>
      <c r="E17" s="9"/>
      <c r="F17" s="48" t="str">
        <f t="shared" si="0"/>
        <v>MAT.CMI.010.030</v>
      </c>
      <c r="G17" s="48" t="s">
        <v>125</v>
      </c>
      <c r="H17" s="39" t="s">
        <v>30</v>
      </c>
      <c r="I17" s="56"/>
    </row>
    <row r="18" spans="1:9" s="47" customFormat="1" outlineLevel="3" x14ac:dyDescent="0.25">
      <c r="A18" s="49" t="s">
        <v>118</v>
      </c>
      <c r="B18" s="49" t="s">
        <v>120</v>
      </c>
      <c r="C18" s="49" t="s">
        <v>16</v>
      </c>
      <c r="D18" s="9" t="s">
        <v>19</v>
      </c>
      <c r="E18" s="9"/>
      <c r="F18" s="48" t="str">
        <f t="shared" si="0"/>
        <v>MAT.CMI.010.040</v>
      </c>
      <c r="G18" s="48" t="s">
        <v>126</v>
      </c>
      <c r="H18" s="39" t="s">
        <v>30</v>
      </c>
      <c r="I18" s="56"/>
    </row>
    <row r="19" spans="1:9" s="47" customFormat="1" outlineLevel="3" x14ac:dyDescent="0.25">
      <c r="A19" s="49" t="s">
        <v>118</v>
      </c>
      <c r="B19" s="49" t="s">
        <v>120</v>
      </c>
      <c r="C19" s="49" t="s">
        <v>16</v>
      </c>
      <c r="D19" s="9" t="s">
        <v>20</v>
      </c>
      <c r="E19" s="9"/>
      <c r="F19" s="48" t="str">
        <f t="shared" si="0"/>
        <v>MAT.CMI.010.050</v>
      </c>
      <c r="G19" s="48" t="s">
        <v>127</v>
      </c>
      <c r="H19" s="39" t="s">
        <v>30</v>
      </c>
      <c r="I19" s="56"/>
    </row>
    <row r="20" spans="1:9" s="47" customFormat="1" outlineLevel="3" x14ac:dyDescent="0.25">
      <c r="A20" s="49" t="s">
        <v>118</v>
      </c>
      <c r="B20" s="49" t="s">
        <v>120</v>
      </c>
      <c r="C20" s="49" t="s">
        <v>16</v>
      </c>
      <c r="D20" s="9" t="s">
        <v>21</v>
      </c>
      <c r="E20" s="9"/>
      <c r="F20" s="48" t="str">
        <f t="shared" si="0"/>
        <v>MAT.CMI.010.060</v>
      </c>
      <c r="G20" s="48" t="s">
        <v>128</v>
      </c>
      <c r="H20" s="39" t="s">
        <v>30</v>
      </c>
      <c r="I20" s="56"/>
    </row>
    <row r="21" spans="1:9" s="47" customFormat="1" outlineLevel="3" x14ac:dyDescent="0.25">
      <c r="A21" s="49" t="s">
        <v>118</v>
      </c>
      <c r="B21" s="49" t="s">
        <v>120</v>
      </c>
      <c r="C21" s="49" t="s">
        <v>16</v>
      </c>
      <c r="D21" s="9" t="s">
        <v>22</v>
      </c>
      <c r="E21" s="9"/>
      <c r="F21" s="48" t="str">
        <f t="shared" si="0"/>
        <v>MAT.CMI.010.070</v>
      </c>
      <c r="G21" s="48" t="s">
        <v>129</v>
      </c>
      <c r="H21" s="39" t="s">
        <v>30</v>
      </c>
      <c r="I21" s="56"/>
    </row>
    <row r="22" spans="1:9" s="47" customFormat="1" outlineLevel="3" x14ac:dyDescent="0.25">
      <c r="A22" s="49" t="s">
        <v>118</v>
      </c>
      <c r="B22" s="49" t="s">
        <v>120</v>
      </c>
      <c r="C22" s="49" t="s">
        <v>16</v>
      </c>
      <c r="D22" s="9" t="s">
        <v>23</v>
      </c>
      <c r="E22" s="9"/>
      <c r="F22" s="48" t="str">
        <f t="shared" si="0"/>
        <v>MAT.CMI.010.080</v>
      </c>
      <c r="G22" s="48" t="s">
        <v>130</v>
      </c>
      <c r="H22" s="39" t="s">
        <v>30</v>
      </c>
      <c r="I22" s="56"/>
    </row>
    <row r="23" spans="1:9" s="47" customFormat="1" outlineLevel="3" x14ac:dyDescent="0.25">
      <c r="A23" s="49" t="s">
        <v>118</v>
      </c>
      <c r="B23" s="49" t="s">
        <v>120</v>
      </c>
      <c r="C23" s="49" t="s">
        <v>16</v>
      </c>
      <c r="D23" s="9" t="s">
        <v>24</v>
      </c>
      <c r="E23" s="9"/>
      <c r="F23" s="48" t="str">
        <f t="shared" si="0"/>
        <v>MAT.CMI.010.090</v>
      </c>
      <c r="G23" s="48" t="s">
        <v>131</v>
      </c>
      <c r="H23" s="39" t="s">
        <v>30</v>
      </c>
      <c r="I23" s="56"/>
    </row>
    <row r="24" spans="1:9" s="43" customFormat="1" outlineLevel="2" x14ac:dyDescent="0.25">
      <c r="A24" s="46" t="s">
        <v>118</v>
      </c>
      <c r="B24" s="46" t="s">
        <v>120</v>
      </c>
      <c r="C24" s="7" t="s">
        <v>17</v>
      </c>
      <c r="D24" s="7"/>
      <c r="E24" s="7"/>
      <c r="F24" s="44" t="str">
        <f>CONCATENATE(A24,".",B24,".",C24)</f>
        <v>MAT.CMI.020</v>
      </c>
      <c r="G24" s="44" t="s">
        <v>132</v>
      </c>
      <c r="H24" s="45" t="s">
        <v>30</v>
      </c>
      <c r="I24" s="55"/>
    </row>
    <row r="25" spans="1:9" s="47" customFormat="1" outlineLevel="3" x14ac:dyDescent="0.25">
      <c r="A25" s="49" t="s">
        <v>118</v>
      </c>
      <c r="B25" s="49" t="s">
        <v>120</v>
      </c>
      <c r="C25" s="49" t="s">
        <v>17</v>
      </c>
      <c r="D25" s="9" t="s">
        <v>16</v>
      </c>
      <c r="E25" s="9"/>
      <c r="F25" s="48" t="str">
        <f>CONCATENATE(A25,".",B25,".",C25,".",D25)</f>
        <v>MAT.CMI.020.010</v>
      </c>
      <c r="G25" s="48" t="s">
        <v>133</v>
      </c>
      <c r="H25" s="39" t="s">
        <v>30</v>
      </c>
      <c r="I25" s="56"/>
    </row>
    <row r="26" spans="1:9" s="47" customFormat="1" outlineLevel="3" x14ac:dyDescent="0.25">
      <c r="A26" s="49" t="s">
        <v>118</v>
      </c>
      <c r="B26" s="49" t="s">
        <v>120</v>
      </c>
      <c r="C26" s="49" t="s">
        <v>17</v>
      </c>
      <c r="D26" s="9" t="s">
        <v>17</v>
      </c>
      <c r="E26" s="9"/>
      <c r="F26" s="48" t="str">
        <f>CONCATENATE(A26,".",B26,".",C26,".",D26)</f>
        <v>MAT.CMI.020.020</v>
      </c>
      <c r="G26" s="48" t="s">
        <v>134</v>
      </c>
      <c r="H26" s="39" t="s">
        <v>30</v>
      </c>
      <c r="I26" s="56"/>
    </row>
    <row r="27" spans="1:9" s="47" customFormat="1" outlineLevel="3" x14ac:dyDescent="0.25">
      <c r="A27" s="49" t="s">
        <v>118</v>
      </c>
      <c r="B27" s="49" t="s">
        <v>120</v>
      </c>
      <c r="C27" s="49" t="s">
        <v>17</v>
      </c>
      <c r="D27" s="9" t="s">
        <v>18</v>
      </c>
      <c r="E27" s="9"/>
      <c r="F27" s="48" t="str">
        <f>CONCATENATE(A27,".",B27,".",C27,".",D27)</f>
        <v>MAT.CMI.020.030</v>
      </c>
      <c r="G27" s="48" t="s">
        <v>135</v>
      </c>
      <c r="H27" s="39" t="s">
        <v>30</v>
      </c>
      <c r="I27" s="56"/>
    </row>
    <row r="28" spans="1:9" s="47" customFormat="1" outlineLevel="3" x14ac:dyDescent="0.25">
      <c r="A28" s="49" t="s">
        <v>118</v>
      </c>
      <c r="B28" s="49" t="s">
        <v>120</v>
      </c>
      <c r="C28" s="49" t="s">
        <v>17</v>
      </c>
      <c r="D28" s="9" t="s">
        <v>19</v>
      </c>
      <c r="E28" s="9"/>
      <c r="F28" s="48" t="str">
        <f>CONCATENATE(A28,".",B28,".",C28,".",D28)</f>
        <v>MAT.CMI.020.040</v>
      </c>
      <c r="G28" s="48" t="s">
        <v>136</v>
      </c>
      <c r="H28" s="39" t="s">
        <v>30</v>
      </c>
      <c r="I28" s="56"/>
    </row>
    <row r="29" spans="1:9" s="47" customFormat="1" outlineLevel="3" x14ac:dyDescent="0.25">
      <c r="A29" s="49" t="s">
        <v>118</v>
      </c>
      <c r="B29" s="49" t="s">
        <v>120</v>
      </c>
      <c r="C29" s="49" t="s">
        <v>17</v>
      </c>
      <c r="D29" s="9" t="s">
        <v>20</v>
      </c>
      <c r="E29" s="9"/>
      <c r="F29" s="48" t="str">
        <f>CONCATENATE(A29,".",B29,".",C29,".",D29)</f>
        <v>MAT.CMI.020.050</v>
      </c>
      <c r="G29" s="48" t="s">
        <v>137</v>
      </c>
      <c r="H29" s="39" t="s">
        <v>30</v>
      </c>
      <c r="I29" s="56"/>
    </row>
    <row r="30" spans="1:9" s="43" customFormat="1" outlineLevel="2" x14ac:dyDescent="0.25">
      <c r="A30" s="46" t="s">
        <v>118</v>
      </c>
      <c r="B30" s="46" t="s">
        <v>120</v>
      </c>
      <c r="C30" s="7" t="s">
        <v>19</v>
      </c>
      <c r="D30" s="7"/>
      <c r="E30" s="7"/>
      <c r="F30" s="44" t="str">
        <f>CONCATENATE(A30,".",B30,".",C30)</f>
        <v>MAT.CMI.040</v>
      </c>
      <c r="G30" s="44" t="s">
        <v>138</v>
      </c>
      <c r="H30" s="45" t="s">
        <v>30</v>
      </c>
      <c r="I30" s="55"/>
    </row>
    <row r="31" spans="1:9" s="47" customFormat="1" outlineLevel="3" x14ac:dyDescent="0.25">
      <c r="A31" s="49" t="s">
        <v>118</v>
      </c>
      <c r="B31" s="49" t="s">
        <v>120</v>
      </c>
      <c r="C31" s="49" t="s">
        <v>19</v>
      </c>
      <c r="D31" s="9" t="s">
        <v>16</v>
      </c>
      <c r="E31" s="9"/>
      <c r="F31" s="48" t="str">
        <f>CONCATENATE(A31,".",B31,".",C31,".",D31)</f>
        <v>MAT.CMI.040.010</v>
      </c>
      <c r="G31" s="48" t="s">
        <v>139</v>
      </c>
      <c r="H31" s="39" t="s">
        <v>30</v>
      </c>
      <c r="I31" s="56"/>
    </row>
    <row r="32" spans="1:9" s="47" customFormat="1" outlineLevel="3" x14ac:dyDescent="0.25">
      <c r="A32" s="49" t="s">
        <v>118</v>
      </c>
      <c r="B32" s="49" t="s">
        <v>120</v>
      </c>
      <c r="C32" s="49" t="s">
        <v>19</v>
      </c>
      <c r="D32" s="9" t="s">
        <v>17</v>
      </c>
      <c r="E32" s="9"/>
      <c r="F32" s="48" t="str">
        <f>CONCATENATE(A32,".",B32,".",C32,".",D32)</f>
        <v>MAT.CMI.040.020</v>
      </c>
      <c r="G32" s="48" t="s">
        <v>140</v>
      </c>
      <c r="H32" s="39" t="s">
        <v>30</v>
      </c>
      <c r="I32" s="56"/>
    </row>
    <row r="33" spans="1:9" s="43" customFormat="1" outlineLevel="2" x14ac:dyDescent="0.25">
      <c r="A33" s="46" t="s">
        <v>118</v>
      </c>
      <c r="B33" s="46" t="s">
        <v>120</v>
      </c>
      <c r="C33" s="7" t="s">
        <v>20</v>
      </c>
      <c r="D33" s="7"/>
      <c r="E33" s="7"/>
      <c r="F33" s="44" t="str">
        <f>CONCATENATE(A33,".",B33,".",C33)</f>
        <v>MAT.CMI.050</v>
      </c>
      <c r="G33" s="44" t="s">
        <v>141</v>
      </c>
      <c r="H33" s="45" t="s">
        <v>30</v>
      </c>
      <c r="I33" s="55"/>
    </row>
    <row r="34" spans="1:9" s="47" customFormat="1" outlineLevel="3" x14ac:dyDescent="0.25">
      <c r="A34" s="49" t="s">
        <v>118</v>
      </c>
      <c r="B34" s="49" t="s">
        <v>120</v>
      </c>
      <c r="C34" s="49" t="s">
        <v>20</v>
      </c>
      <c r="D34" s="9" t="s">
        <v>16</v>
      </c>
      <c r="E34" s="9"/>
      <c r="F34" s="48" t="str">
        <f>CONCATENATE(A34,".",B34,".",C34,".",D34)</f>
        <v>MAT.CMI.050.010</v>
      </c>
      <c r="G34" s="48" t="s">
        <v>142</v>
      </c>
      <c r="H34" s="39" t="s">
        <v>30</v>
      </c>
      <c r="I34" s="56"/>
    </row>
    <row r="35" spans="1:9" s="47" customFormat="1" outlineLevel="3" x14ac:dyDescent="0.25">
      <c r="A35" s="49" t="s">
        <v>118</v>
      </c>
      <c r="B35" s="49" t="s">
        <v>120</v>
      </c>
      <c r="C35" s="49" t="s">
        <v>20</v>
      </c>
      <c r="D35" s="9" t="s">
        <v>17</v>
      </c>
      <c r="E35" s="9"/>
      <c r="F35" s="48" t="str">
        <f>CONCATENATE(A35,".",B35,".",C35,".",D35)</f>
        <v>MAT.CMI.050.020</v>
      </c>
      <c r="G35" s="48" t="s">
        <v>143</v>
      </c>
      <c r="H35" s="39" t="s">
        <v>30</v>
      </c>
      <c r="I35" s="56"/>
    </row>
    <row r="36" spans="1:9" s="47" customFormat="1" outlineLevel="3" x14ac:dyDescent="0.25">
      <c r="A36" s="49" t="s">
        <v>118</v>
      </c>
      <c r="B36" s="49" t="s">
        <v>120</v>
      </c>
      <c r="C36" s="49" t="s">
        <v>20</v>
      </c>
      <c r="D36" s="9" t="s">
        <v>18</v>
      </c>
      <c r="E36" s="9"/>
      <c r="F36" s="48" t="str">
        <f>CONCATENATE(A36,".",B36,".",C36,".",D36)</f>
        <v>MAT.CMI.050.030</v>
      </c>
      <c r="G36" s="48" t="s">
        <v>144</v>
      </c>
      <c r="H36" s="39" t="s">
        <v>30</v>
      </c>
      <c r="I36" s="56"/>
    </row>
    <row r="37" spans="1:9" s="47" customFormat="1" outlineLevel="3" x14ac:dyDescent="0.25">
      <c r="A37" s="49" t="s">
        <v>118</v>
      </c>
      <c r="B37" s="49" t="s">
        <v>120</v>
      </c>
      <c r="C37" s="49" t="s">
        <v>20</v>
      </c>
      <c r="D37" s="9" t="s">
        <v>19</v>
      </c>
      <c r="E37" s="9"/>
      <c r="F37" s="48" t="str">
        <f>CONCATENATE(A37,".",B37,".",C37,".",D37)</f>
        <v>MAT.CMI.050.040</v>
      </c>
      <c r="G37" s="48" t="s">
        <v>145</v>
      </c>
      <c r="H37" s="39" t="s">
        <v>30</v>
      </c>
      <c r="I37" s="56"/>
    </row>
    <row r="38" spans="1:9" s="47" customFormat="1" outlineLevel="3" x14ac:dyDescent="0.25">
      <c r="A38" s="49" t="s">
        <v>118</v>
      </c>
      <c r="B38" s="49" t="s">
        <v>120</v>
      </c>
      <c r="C38" s="49" t="s">
        <v>20</v>
      </c>
      <c r="D38" s="9" t="s">
        <v>20</v>
      </c>
      <c r="E38" s="9"/>
      <c r="F38" s="48" t="str">
        <f>CONCATENATE(A38,".",B38,".",C38,".",D38)</f>
        <v>MAT.CMI.050.050</v>
      </c>
      <c r="G38" s="48" t="s">
        <v>146</v>
      </c>
      <c r="H38" s="39" t="s">
        <v>30</v>
      </c>
      <c r="I38" s="56"/>
    </row>
    <row r="39" spans="1:9" s="43" customFormat="1" outlineLevel="2" x14ac:dyDescent="0.25">
      <c r="A39" s="46" t="s">
        <v>118</v>
      </c>
      <c r="B39" s="46" t="s">
        <v>120</v>
      </c>
      <c r="C39" s="7" t="s">
        <v>21</v>
      </c>
      <c r="D39" s="7"/>
      <c r="E39" s="7"/>
      <c r="F39" s="44" t="str">
        <f>CONCATENATE(A39,".",B39,".",C39)</f>
        <v>MAT.CMI.060</v>
      </c>
      <c r="G39" s="44" t="s">
        <v>147</v>
      </c>
      <c r="H39" s="45" t="s">
        <v>30</v>
      </c>
      <c r="I39" s="55"/>
    </row>
    <row r="40" spans="1:9" s="47" customFormat="1" outlineLevel="3" x14ac:dyDescent="0.25">
      <c r="A40" s="49" t="s">
        <v>118</v>
      </c>
      <c r="B40" s="49" t="s">
        <v>120</v>
      </c>
      <c r="C40" s="49" t="s">
        <v>21</v>
      </c>
      <c r="D40" s="9" t="s">
        <v>16</v>
      </c>
      <c r="E40" s="9"/>
      <c r="F40" s="48" t="str">
        <f>CONCATENATE(A40,".",B40,".",C40,".",D40)</f>
        <v>MAT.CMI.060.010</v>
      </c>
      <c r="G40" s="48" t="s">
        <v>148</v>
      </c>
      <c r="H40" s="39" t="s">
        <v>30</v>
      </c>
      <c r="I40" s="56"/>
    </row>
    <row r="41" spans="1:9" s="47" customFormat="1" outlineLevel="3" x14ac:dyDescent="0.25">
      <c r="A41" s="49" t="s">
        <v>118</v>
      </c>
      <c r="B41" s="49" t="s">
        <v>120</v>
      </c>
      <c r="C41" s="49" t="s">
        <v>21</v>
      </c>
      <c r="D41" s="9" t="s">
        <v>17</v>
      </c>
      <c r="E41" s="9"/>
      <c r="F41" s="48" t="str">
        <f>CONCATENATE(A41,".",B41,".",C41,".",D41)</f>
        <v>MAT.CMI.060.020</v>
      </c>
      <c r="G41" s="48" t="s">
        <v>149</v>
      </c>
      <c r="H41" s="39" t="s">
        <v>30</v>
      </c>
      <c r="I41" s="56"/>
    </row>
    <row r="42" spans="1:9" s="47" customFormat="1" outlineLevel="3" x14ac:dyDescent="0.25">
      <c r="A42" s="49" t="s">
        <v>118</v>
      </c>
      <c r="B42" s="49" t="s">
        <v>120</v>
      </c>
      <c r="C42" s="49" t="s">
        <v>21</v>
      </c>
      <c r="D42" s="9" t="s">
        <v>18</v>
      </c>
      <c r="E42" s="9"/>
      <c r="F42" s="48" t="str">
        <f>CONCATENATE(A42,".",B42,".",C42,".",D42)</f>
        <v>MAT.CMI.060.030</v>
      </c>
      <c r="G42" s="48" t="s">
        <v>150</v>
      </c>
      <c r="H42" s="39" t="s">
        <v>30</v>
      </c>
      <c r="I42" s="56"/>
    </row>
    <row r="43" spans="1:9" s="47" customFormat="1" outlineLevel="3" x14ac:dyDescent="0.25">
      <c r="A43" s="49" t="s">
        <v>118</v>
      </c>
      <c r="B43" s="49" t="s">
        <v>120</v>
      </c>
      <c r="C43" s="49" t="s">
        <v>21</v>
      </c>
      <c r="D43" s="9" t="s">
        <v>19</v>
      </c>
      <c r="E43" s="9"/>
      <c r="F43" s="48" t="str">
        <f>CONCATENATE(A43,".",B43,".",C43,".",D43)</f>
        <v>MAT.CMI.060.040</v>
      </c>
      <c r="G43" s="48" t="s">
        <v>151</v>
      </c>
      <c r="H43" s="39" t="s">
        <v>30</v>
      </c>
      <c r="I43" s="56"/>
    </row>
    <row r="44" spans="1:9" s="50" customFormat="1" outlineLevel="1" x14ac:dyDescent="0.25">
      <c r="A44" s="53" t="s">
        <v>118</v>
      </c>
      <c r="B44" s="8" t="s">
        <v>152</v>
      </c>
      <c r="C44" s="53"/>
      <c r="D44" s="8"/>
      <c r="E44" s="8"/>
      <c r="F44" s="51" t="str">
        <f>CONCATENATE(A44,".",B44)</f>
        <v>MAT.CMM</v>
      </c>
      <c r="G44" s="51" t="s">
        <v>153</v>
      </c>
      <c r="H44" s="52" t="s">
        <v>30</v>
      </c>
      <c r="I44" s="57"/>
    </row>
    <row r="45" spans="1:9" s="43" customFormat="1" outlineLevel="2" x14ac:dyDescent="0.25">
      <c r="A45" s="46" t="s">
        <v>118</v>
      </c>
      <c r="B45" s="46" t="s">
        <v>152</v>
      </c>
      <c r="C45" s="7" t="s">
        <v>16</v>
      </c>
      <c r="D45" s="7"/>
      <c r="E45" s="7"/>
      <c r="F45" s="44" t="str">
        <f>CONCATENATE(A45,".",B45,".",C45)</f>
        <v>MAT.CMM.010</v>
      </c>
      <c r="G45" s="44" t="s">
        <v>154</v>
      </c>
      <c r="H45" s="45" t="s">
        <v>30</v>
      </c>
      <c r="I45" s="55"/>
    </row>
    <row r="46" spans="1:9" s="43" customFormat="1" outlineLevel="2" collapsed="1" x14ac:dyDescent="0.25">
      <c r="A46" s="46" t="s">
        <v>118</v>
      </c>
      <c r="B46" s="46" t="s">
        <v>152</v>
      </c>
      <c r="C46" s="7" t="s">
        <v>17</v>
      </c>
      <c r="D46" s="7"/>
      <c r="E46" s="7"/>
      <c r="F46" s="44" t="str">
        <f>CONCATENATE(A46,".",B46,".",C46)</f>
        <v>MAT.CMM.020</v>
      </c>
      <c r="G46" s="44" t="s">
        <v>155</v>
      </c>
      <c r="H46" s="45" t="s">
        <v>30</v>
      </c>
      <c r="I46" s="55"/>
    </row>
    <row r="47" spans="1:9" s="43" customFormat="1" outlineLevel="2" x14ac:dyDescent="0.25">
      <c r="A47" s="46" t="s">
        <v>118</v>
      </c>
      <c r="B47" s="46" t="s">
        <v>152</v>
      </c>
      <c r="C47" s="7" t="s">
        <v>18</v>
      </c>
      <c r="D47" s="7"/>
      <c r="E47" s="7"/>
      <c r="F47" s="44" t="str">
        <f>CONCATENATE(A47,".",B47,".",C47)</f>
        <v>MAT.CMM.030</v>
      </c>
      <c r="G47" s="44" t="s">
        <v>156</v>
      </c>
      <c r="H47" s="45" t="s">
        <v>30</v>
      </c>
      <c r="I47" s="55"/>
    </row>
    <row r="48" spans="1:9" s="47" customFormat="1" outlineLevel="3" x14ac:dyDescent="0.25">
      <c r="A48" s="49" t="s">
        <v>118</v>
      </c>
      <c r="B48" s="49" t="s">
        <v>152</v>
      </c>
      <c r="C48" s="49" t="s">
        <v>18</v>
      </c>
      <c r="D48" s="9" t="s">
        <v>16</v>
      </c>
      <c r="E48" s="9"/>
      <c r="F48" s="48" t="str">
        <f>CONCATENATE(A48,".",B48,".",C48,".",D48)</f>
        <v>MAT.CMM.030.010</v>
      </c>
      <c r="G48" s="48" t="s">
        <v>157</v>
      </c>
      <c r="H48" s="39" t="s">
        <v>30</v>
      </c>
      <c r="I48" s="56"/>
    </row>
    <row r="49" spans="1:9" s="62" customFormat="1" outlineLevel="4" x14ac:dyDescent="0.25">
      <c r="A49" s="58" t="s">
        <v>118</v>
      </c>
      <c r="B49" s="58" t="s">
        <v>152</v>
      </c>
      <c r="C49" s="10" t="s">
        <v>18</v>
      </c>
      <c r="D49" s="10" t="s">
        <v>16</v>
      </c>
      <c r="E49" s="10" t="s">
        <v>16</v>
      </c>
      <c r="F49" s="59" t="str">
        <f t="shared" ref="F49:F62" si="1">CONCATENATE(A49,".",B49,".",C49,".",D49,".",E49,)</f>
        <v>MAT.CMM.030.010.010</v>
      </c>
      <c r="G49" s="59" t="s">
        <v>158</v>
      </c>
      <c r="H49" s="60" t="s">
        <v>30</v>
      </c>
      <c r="I49" s="61"/>
    </row>
    <row r="50" spans="1:9" s="62" customFormat="1" outlineLevel="4" x14ac:dyDescent="0.25">
      <c r="A50" s="58" t="s">
        <v>118</v>
      </c>
      <c r="B50" s="58" t="s">
        <v>152</v>
      </c>
      <c r="C50" s="10" t="s">
        <v>18</v>
      </c>
      <c r="D50" s="10" t="s">
        <v>16</v>
      </c>
      <c r="E50" s="10" t="s">
        <v>17</v>
      </c>
      <c r="F50" s="59" t="str">
        <f t="shared" si="1"/>
        <v>MAT.CMM.030.010.020</v>
      </c>
      <c r="G50" s="59" t="s">
        <v>159</v>
      </c>
      <c r="H50" s="60" t="s">
        <v>30</v>
      </c>
      <c r="I50" s="61"/>
    </row>
    <row r="51" spans="1:9" s="62" customFormat="1" outlineLevel="4" x14ac:dyDescent="0.25">
      <c r="A51" s="58" t="s">
        <v>118</v>
      </c>
      <c r="B51" s="58" t="s">
        <v>152</v>
      </c>
      <c r="C51" s="10" t="s">
        <v>18</v>
      </c>
      <c r="D51" s="10" t="s">
        <v>16</v>
      </c>
      <c r="E51" s="10" t="s">
        <v>18</v>
      </c>
      <c r="F51" s="59" t="str">
        <f t="shared" si="1"/>
        <v>MAT.CMM.030.010.030</v>
      </c>
      <c r="G51" s="59" t="s">
        <v>160</v>
      </c>
      <c r="H51" s="60" t="s">
        <v>30</v>
      </c>
      <c r="I51" s="61"/>
    </row>
    <row r="52" spans="1:9" s="62" customFormat="1" outlineLevel="4" x14ac:dyDescent="0.25">
      <c r="A52" s="58" t="s">
        <v>118</v>
      </c>
      <c r="B52" s="58" t="s">
        <v>152</v>
      </c>
      <c r="C52" s="10" t="s">
        <v>18</v>
      </c>
      <c r="D52" s="10" t="s">
        <v>16</v>
      </c>
      <c r="E52" s="10" t="s">
        <v>19</v>
      </c>
      <c r="F52" s="59" t="str">
        <f t="shared" si="1"/>
        <v>MAT.CMM.030.010.040</v>
      </c>
      <c r="G52" s="59" t="s">
        <v>161</v>
      </c>
      <c r="H52" s="60" t="s">
        <v>30</v>
      </c>
      <c r="I52" s="61"/>
    </row>
    <row r="53" spans="1:9" s="62" customFormat="1" outlineLevel="4" x14ac:dyDescent="0.25">
      <c r="A53" s="58" t="s">
        <v>118</v>
      </c>
      <c r="B53" s="58" t="s">
        <v>152</v>
      </c>
      <c r="C53" s="10" t="s">
        <v>18</v>
      </c>
      <c r="D53" s="10" t="s">
        <v>16</v>
      </c>
      <c r="E53" s="10" t="s">
        <v>20</v>
      </c>
      <c r="F53" s="59" t="str">
        <f t="shared" si="1"/>
        <v>MAT.CMM.030.010.050</v>
      </c>
      <c r="G53" s="59" t="s">
        <v>162</v>
      </c>
      <c r="H53" s="60" t="s">
        <v>30</v>
      </c>
      <c r="I53" s="61"/>
    </row>
    <row r="54" spans="1:9" s="62" customFormat="1" outlineLevel="4" x14ac:dyDescent="0.25">
      <c r="A54" s="58" t="s">
        <v>118</v>
      </c>
      <c r="B54" s="58" t="s">
        <v>152</v>
      </c>
      <c r="C54" s="10" t="s">
        <v>18</v>
      </c>
      <c r="D54" s="10" t="s">
        <v>16</v>
      </c>
      <c r="E54" s="10" t="s">
        <v>21</v>
      </c>
      <c r="F54" s="59" t="str">
        <f t="shared" si="1"/>
        <v>MAT.CMM.030.010.060</v>
      </c>
      <c r="G54" s="59" t="s">
        <v>163</v>
      </c>
      <c r="H54" s="60" t="s">
        <v>30</v>
      </c>
      <c r="I54" s="61"/>
    </row>
    <row r="55" spans="1:9" s="62" customFormat="1" outlineLevel="4" x14ac:dyDescent="0.25">
      <c r="A55" s="58" t="s">
        <v>118</v>
      </c>
      <c r="B55" s="58" t="s">
        <v>152</v>
      </c>
      <c r="C55" s="10" t="s">
        <v>18</v>
      </c>
      <c r="D55" s="10" t="s">
        <v>16</v>
      </c>
      <c r="E55" s="10" t="s">
        <v>22</v>
      </c>
      <c r="F55" s="59" t="str">
        <f t="shared" si="1"/>
        <v>MAT.CMM.030.010.070</v>
      </c>
      <c r="G55" s="59" t="s">
        <v>164</v>
      </c>
      <c r="H55" s="60" t="s">
        <v>30</v>
      </c>
      <c r="I55" s="61"/>
    </row>
    <row r="56" spans="1:9" s="62" customFormat="1" outlineLevel="4" x14ac:dyDescent="0.25">
      <c r="A56" s="58" t="s">
        <v>118</v>
      </c>
      <c r="B56" s="58" t="s">
        <v>152</v>
      </c>
      <c r="C56" s="10" t="s">
        <v>18</v>
      </c>
      <c r="D56" s="10" t="s">
        <v>16</v>
      </c>
      <c r="E56" s="10" t="s">
        <v>23</v>
      </c>
      <c r="F56" s="59" t="str">
        <f t="shared" si="1"/>
        <v>MAT.CMM.030.010.080</v>
      </c>
      <c r="G56" s="59" t="s">
        <v>165</v>
      </c>
      <c r="H56" s="60" t="s">
        <v>30</v>
      </c>
      <c r="I56" s="61"/>
    </row>
    <row r="57" spans="1:9" s="62" customFormat="1" outlineLevel="4" x14ac:dyDescent="0.25">
      <c r="A57" s="58" t="s">
        <v>118</v>
      </c>
      <c r="B57" s="58" t="s">
        <v>152</v>
      </c>
      <c r="C57" s="10" t="s">
        <v>18</v>
      </c>
      <c r="D57" s="10" t="s">
        <v>16</v>
      </c>
      <c r="E57" s="10" t="s">
        <v>24</v>
      </c>
      <c r="F57" s="59" t="str">
        <f t="shared" si="1"/>
        <v>MAT.CMM.030.010.090</v>
      </c>
      <c r="G57" s="59" t="s">
        <v>166</v>
      </c>
      <c r="H57" s="60" t="s">
        <v>30</v>
      </c>
      <c r="I57" s="61"/>
    </row>
    <row r="58" spans="1:9" s="62" customFormat="1" outlineLevel="4" x14ac:dyDescent="0.25">
      <c r="A58" s="58" t="s">
        <v>118</v>
      </c>
      <c r="B58" s="58" t="s">
        <v>152</v>
      </c>
      <c r="C58" s="10" t="s">
        <v>18</v>
      </c>
      <c r="D58" s="10" t="s">
        <v>16</v>
      </c>
      <c r="E58" s="10" t="s">
        <v>25</v>
      </c>
      <c r="F58" s="59" t="str">
        <f t="shared" si="1"/>
        <v>MAT.CMM.030.010.100</v>
      </c>
      <c r="G58" s="59" t="s">
        <v>167</v>
      </c>
      <c r="H58" s="60" t="s">
        <v>30</v>
      </c>
      <c r="I58" s="61"/>
    </row>
    <row r="59" spans="1:9" s="62" customFormat="1" outlineLevel="4" x14ac:dyDescent="0.25">
      <c r="A59" s="58" t="s">
        <v>118</v>
      </c>
      <c r="B59" s="58" t="s">
        <v>152</v>
      </c>
      <c r="C59" s="10" t="s">
        <v>18</v>
      </c>
      <c r="D59" s="10" t="s">
        <v>16</v>
      </c>
      <c r="E59" s="10" t="s">
        <v>26</v>
      </c>
      <c r="F59" s="59" t="str">
        <f t="shared" si="1"/>
        <v>MAT.CMM.030.010.110</v>
      </c>
      <c r="G59" s="59" t="s">
        <v>168</v>
      </c>
      <c r="H59" s="60" t="s">
        <v>30</v>
      </c>
      <c r="I59" s="61"/>
    </row>
    <row r="60" spans="1:9" s="62" customFormat="1" outlineLevel="4" x14ac:dyDescent="0.25">
      <c r="A60" s="58" t="s">
        <v>118</v>
      </c>
      <c r="B60" s="58" t="s">
        <v>152</v>
      </c>
      <c r="C60" s="10" t="s">
        <v>18</v>
      </c>
      <c r="D60" s="10" t="s">
        <v>16</v>
      </c>
      <c r="E60" s="10" t="s">
        <v>27</v>
      </c>
      <c r="F60" s="59" t="str">
        <f t="shared" si="1"/>
        <v>MAT.CMM.030.010.120</v>
      </c>
      <c r="G60" s="59" t="s">
        <v>169</v>
      </c>
      <c r="H60" s="60" t="s">
        <v>30</v>
      </c>
      <c r="I60" s="61"/>
    </row>
    <row r="61" spans="1:9" s="62" customFormat="1" outlineLevel="4" x14ac:dyDescent="0.25">
      <c r="A61" s="58" t="s">
        <v>118</v>
      </c>
      <c r="B61" s="58" t="s">
        <v>152</v>
      </c>
      <c r="C61" s="10" t="s">
        <v>18</v>
      </c>
      <c r="D61" s="10" t="s">
        <v>16</v>
      </c>
      <c r="E61" s="10" t="s">
        <v>28</v>
      </c>
      <c r="F61" s="59" t="str">
        <f t="shared" si="1"/>
        <v>MAT.CMM.030.010.130</v>
      </c>
      <c r="G61" s="59" t="s">
        <v>170</v>
      </c>
      <c r="H61" s="60" t="s">
        <v>30</v>
      </c>
      <c r="I61" s="61"/>
    </row>
    <row r="62" spans="1:9" s="62" customFormat="1" outlineLevel="4" x14ac:dyDescent="0.25">
      <c r="A62" s="58" t="s">
        <v>118</v>
      </c>
      <c r="B62" s="58" t="s">
        <v>152</v>
      </c>
      <c r="C62" s="10" t="s">
        <v>18</v>
      </c>
      <c r="D62" s="10" t="s">
        <v>16</v>
      </c>
      <c r="E62" s="10" t="s">
        <v>171</v>
      </c>
      <c r="F62" s="59" t="str">
        <f t="shared" si="1"/>
        <v>MAT.CMM.030.010.140</v>
      </c>
      <c r="G62" s="59" t="s">
        <v>172</v>
      </c>
      <c r="H62" s="60" t="s">
        <v>30</v>
      </c>
      <c r="I62" s="61"/>
    </row>
    <row r="63" spans="1:9" s="47" customFormat="1" outlineLevel="3" x14ac:dyDescent="0.25">
      <c r="A63" s="49" t="s">
        <v>118</v>
      </c>
      <c r="B63" s="49" t="s">
        <v>152</v>
      </c>
      <c r="C63" s="49" t="s">
        <v>18</v>
      </c>
      <c r="D63" s="9" t="s">
        <v>17</v>
      </c>
      <c r="E63" s="9"/>
      <c r="F63" s="48" t="str">
        <f>CONCATENATE(A63,".",B63,".",C63,".",D63)</f>
        <v>MAT.CMM.030.020</v>
      </c>
      <c r="G63" s="48" t="s">
        <v>173</v>
      </c>
      <c r="H63" s="39" t="s">
        <v>30</v>
      </c>
      <c r="I63" s="56"/>
    </row>
    <row r="64" spans="1:9" s="43" customFormat="1" outlineLevel="2" x14ac:dyDescent="0.25">
      <c r="A64" s="46" t="s">
        <v>118</v>
      </c>
      <c r="B64" s="46" t="s">
        <v>152</v>
      </c>
      <c r="C64" s="7" t="s">
        <v>19</v>
      </c>
      <c r="D64" s="7"/>
      <c r="E64" s="7"/>
      <c r="F64" s="44" t="str">
        <f>CONCATENATE(A64,".",B64,".",C64)</f>
        <v>MAT.CMM.040</v>
      </c>
      <c r="G64" s="44" t="s">
        <v>174</v>
      </c>
      <c r="H64" s="45" t="s">
        <v>30</v>
      </c>
      <c r="I64" s="55"/>
    </row>
    <row r="65" spans="1:9" s="43" customFormat="1" outlineLevel="2" x14ac:dyDescent="0.25">
      <c r="A65" s="46" t="s">
        <v>118</v>
      </c>
      <c r="B65" s="46" t="s">
        <v>152</v>
      </c>
      <c r="C65" s="7" t="s">
        <v>20</v>
      </c>
      <c r="D65" s="7"/>
      <c r="E65" s="7"/>
      <c r="F65" s="44" t="str">
        <f>CONCATENATE(A65,".",B65,".",C65)</f>
        <v>MAT.CMM.050</v>
      </c>
      <c r="G65" s="44" t="s">
        <v>175</v>
      </c>
      <c r="H65" s="45" t="s">
        <v>30</v>
      </c>
      <c r="I65" s="55"/>
    </row>
    <row r="66" spans="1:9" s="43" customFormat="1" outlineLevel="2" x14ac:dyDescent="0.25">
      <c r="A66" s="46" t="s">
        <v>118</v>
      </c>
      <c r="B66" s="46" t="s">
        <v>152</v>
      </c>
      <c r="C66" s="7" t="s">
        <v>21</v>
      </c>
      <c r="D66" s="7"/>
      <c r="E66" s="7"/>
      <c r="F66" s="44" t="str">
        <f>CONCATENATE(A66,".",B66,".",C66)</f>
        <v>MAT.CMM.060</v>
      </c>
      <c r="G66" s="44" t="s">
        <v>176</v>
      </c>
      <c r="H66" s="45" t="s">
        <v>30</v>
      </c>
      <c r="I66" s="55"/>
    </row>
    <row r="67" spans="1:9" s="47" customFormat="1" outlineLevel="3" x14ac:dyDescent="0.25">
      <c r="A67" s="49" t="s">
        <v>118</v>
      </c>
      <c r="B67" s="49" t="s">
        <v>152</v>
      </c>
      <c r="C67" s="49" t="s">
        <v>21</v>
      </c>
      <c r="D67" s="9" t="s">
        <v>16</v>
      </c>
      <c r="E67" s="9"/>
      <c r="F67" s="48" t="str">
        <f>CONCATENATE(A67,".",B67,".",C67,".",D67)</f>
        <v>MAT.CMM.060.010</v>
      </c>
      <c r="G67" s="48" t="s">
        <v>177</v>
      </c>
      <c r="H67" s="39" t="s">
        <v>30</v>
      </c>
      <c r="I67" s="56"/>
    </row>
    <row r="68" spans="1:9" s="47" customFormat="1" outlineLevel="3" x14ac:dyDescent="0.25">
      <c r="A68" s="49" t="s">
        <v>118</v>
      </c>
      <c r="B68" s="49" t="s">
        <v>152</v>
      </c>
      <c r="C68" s="49" t="s">
        <v>21</v>
      </c>
      <c r="D68" s="9" t="s">
        <v>17</v>
      </c>
      <c r="E68" s="9"/>
      <c r="F68" s="48" t="str">
        <f>CONCATENATE(A68,".",B68,".",C68,".",D68)</f>
        <v>MAT.CMM.060.020</v>
      </c>
      <c r="G68" s="48" t="s">
        <v>178</v>
      </c>
      <c r="H68" s="39" t="s">
        <v>30</v>
      </c>
      <c r="I68" s="56"/>
    </row>
    <row r="69" spans="1:9" s="47" customFormat="1" outlineLevel="3" x14ac:dyDescent="0.25">
      <c r="A69" s="49" t="s">
        <v>118</v>
      </c>
      <c r="B69" s="49" t="s">
        <v>152</v>
      </c>
      <c r="C69" s="49" t="s">
        <v>21</v>
      </c>
      <c r="D69" s="9" t="s">
        <v>18</v>
      </c>
      <c r="E69" s="9"/>
      <c r="F69" s="48" t="str">
        <f>CONCATENATE(A69,".",B69,".",C69,".",D69)</f>
        <v>MAT.CMM.060.030</v>
      </c>
      <c r="G69" s="48" t="s">
        <v>179</v>
      </c>
      <c r="H69" s="39" t="s">
        <v>30</v>
      </c>
      <c r="I69" s="56"/>
    </row>
    <row r="70" spans="1:9" s="43" customFormat="1" outlineLevel="2" x14ac:dyDescent="0.25">
      <c r="A70" s="46" t="s">
        <v>118</v>
      </c>
      <c r="B70" s="46" t="s">
        <v>152</v>
      </c>
      <c r="C70" s="7" t="s">
        <v>22</v>
      </c>
      <c r="D70" s="7"/>
      <c r="E70" s="7"/>
      <c r="F70" s="44" t="str">
        <f>CONCATENATE(A70,".",B70,".",C70)</f>
        <v>MAT.CMM.070</v>
      </c>
      <c r="G70" s="44" t="s">
        <v>180</v>
      </c>
      <c r="H70" s="45" t="s">
        <v>30</v>
      </c>
      <c r="I70" s="55"/>
    </row>
    <row r="71" spans="1:9" s="43" customFormat="1" outlineLevel="2" x14ac:dyDescent="0.25">
      <c r="A71" s="46" t="s">
        <v>118</v>
      </c>
      <c r="B71" s="46" t="s">
        <v>152</v>
      </c>
      <c r="C71" s="7" t="s">
        <v>23</v>
      </c>
      <c r="D71" s="7"/>
      <c r="E71" s="7"/>
      <c r="F71" s="44" t="str">
        <f>CONCATENATE(A71,".",B71,".",C71)</f>
        <v>MAT.CMM.080</v>
      </c>
      <c r="G71" s="44" t="s">
        <v>181</v>
      </c>
      <c r="H71" s="45" t="s">
        <v>30</v>
      </c>
      <c r="I71" s="55"/>
    </row>
    <row r="72" spans="1:9" s="47" customFormat="1" outlineLevel="3" x14ac:dyDescent="0.25">
      <c r="A72" s="49" t="s">
        <v>118</v>
      </c>
      <c r="B72" s="49" t="s">
        <v>152</v>
      </c>
      <c r="C72" s="49" t="s">
        <v>23</v>
      </c>
      <c r="D72" s="9" t="s">
        <v>16</v>
      </c>
      <c r="E72" s="9"/>
      <c r="F72" s="48" t="str">
        <f>CONCATENATE(A72,".",B72,".",C72,".",D72)</f>
        <v>MAT.CMM.080.010</v>
      </c>
      <c r="G72" s="48" t="s">
        <v>182</v>
      </c>
      <c r="H72" s="39" t="s">
        <v>30</v>
      </c>
      <c r="I72" s="56"/>
    </row>
    <row r="73" spans="1:9" s="47" customFormat="1" outlineLevel="3" x14ac:dyDescent="0.25">
      <c r="A73" s="49" t="s">
        <v>118</v>
      </c>
      <c r="B73" s="49" t="s">
        <v>152</v>
      </c>
      <c r="C73" s="49" t="s">
        <v>23</v>
      </c>
      <c r="D73" s="9" t="s">
        <v>17</v>
      </c>
      <c r="E73" s="9"/>
      <c r="F73" s="48" t="str">
        <f>CONCATENATE(A73,".",B73,".",C73,".",D73)</f>
        <v>MAT.CMM.080.020</v>
      </c>
      <c r="G73" s="48" t="s">
        <v>183</v>
      </c>
      <c r="H73" s="39" t="s">
        <v>30</v>
      </c>
      <c r="I73" s="56"/>
    </row>
    <row r="74" spans="1:9" s="43" customFormat="1" outlineLevel="2" x14ac:dyDescent="0.25">
      <c r="A74" s="46" t="s">
        <v>118</v>
      </c>
      <c r="B74" s="46" t="s">
        <v>152</v>
      </c>
      <c r="C74" s="7" t="s">
        <v>24</v>
      </c>
      <c r="D74" s="7"/>
      <c r="E74" s="7"/>
      <c r="F74" s="44" t="str">
        <f t="shared" ref="F74:F83" si="2">CONCATENATE(A74,".",B74,".",C74)</f>
        <v>MAT.CMM.090</v>
      </c>
      <c r="G74" s="44" t="s">
        <v>184</v>
      </c>
      <c r="H74" s="45" t="s">
        <v>30</v>
      </c>
      <c r="I74" s="55"/>
    </row>
    <row r="75" spans="1:9" s="43" customFormat="1" outlineLevel="2" x14ac:dyDescent="0.25">
      <c r="A75" s="46" t="s">
        <v>118</v>
      </c>
      <c r="B75" s="46" t="s">
        <v>152</v>
      </c>
      <c r="C75" s="7">
        <v>100</v>
      </c>
      <c r="D75" s="7"/>
      <c r="E75" s="7"/>
      <c r="F75" s="44" t="str">
        <f t="shared" si="2"/>
        <v>MAT.CMM.100</v>
      </c>
      <c r="G75" s="44" t="s">
        <v>185</v>
      </c>
      <c r="H75" s="45" t="s">
        <v>30</v>
      </c>
      <c r="I75" s="55"/>
    </row>
    <row r="76" spans="1:9" s="43" customFormat="1" outlineLevel="2" x14ac:dyDescent="0.25">
      <c r="A76" s="46" t="s">
        <v>118</v>
      </c>
      <c r="B76" s="46" t="s">
        <v>152</v>
      </c>
      <c r="C76" s="7">
        <v>110</v>
      </c>
      <c r="D76" s="7"/>
      <c r="E76" s="7"/>
      <c r="F76" s="44" t="str">
        <f t="shared" si="2"/>
        <v>MAT.CMM.110</v>
      </c>
      <c r="G76" s="44" t="s">
        <v>186</v>
      </c>
      <c r="H76" s="45" t="s">
        <v>30</v>
      </c>
      <c r="I76" s="55"/>
    </row>
    <row r="77" spans="1:9" s="43" customFormat="1" outlineLevel="2" x14ac:dyDescent="0.25">
      <c r="A77" s="46" t="s">
        <v>118</v>
      </c>
      <c r="B77" s="46" t="s">
        <v>152</v>
      </c>
      <c r="C77" s="7">
        <v>120</v>
      </c>
      <c r="D77" s="7"/>
      <c r="E77" s="7"/>
      <c r="F77" s="44" t="str">
        <f t="shared" si="2"/>
        <v>MAT.CMM.120</v>
      </c>
      <c r="G77" s="44" t="s">
        <v>187</v>
      </c>
      <c r="H77" s="45" t="s">
        <v>30</v>
      </c>
      <c r="I77" s="55"/>
    </row>
    <row r="78" spans="1:9" s="43" customFormat="1" outlineLevel="2" x14ac:dyDescent="0.25">
      <c r="A78" s="46" t="s">
        <v>118</v>
      </c>
      <c r="B78" s="46" t="s">
        <v>152</v>
      </c>
      <c r="C78" s="7">
        <v>130</v>
      </c>
      <c r="D78" s="7"/>
      <c r="E78" s="7"/>
      <c r="F78" s="44" t="str">
        <f t="shared" si="2"/>
        <v>MAT.CMM.130</v>
      </c>
      <c r="G78" s="44" t="s">
        <v>188</v>
      </c>
      <c r="H78" s="45" t="s">
        <v>30</v>
      </c>
      <c r="I78" s="55"/>
    </row>
    <row r="79" spans="1:9" s="43" customFormat="1" outlineLevel="2" x14ac:dyDescent="0.25">
      <c r="A79" s="46" t="s">
        <v>118</v>
      </c>
      <c r="B79" s="46" t="s">
        <v>152</v>
      </c>
      <c r="C79" s="7">
        <v>140</v>
      </c>
      <c r="D79" s="7"/>
      <c r="E79" s="7"/>
      <c r="F79" s="44" t="str">
        <f t="shared" si="2"/>
        <v>MAT.CMM.140</v>
      </c>
      <c r="G79" s="44" t="s">
        <v>189</v>
      </c>
      <c r="H79" s="45" t="s">
        <v>30</v>
      </c>
      <c r="I79" s="55"/>
    </row>
    <row r="80" spans="1:9" s="43" customFormat="1" outlineLevel="2" x14ac:dyDescent="0.25">
      <c r="A80" s="46" t="s">
        <v>118</v>
      </c>
      <c r="B80" s="46" t="s">
        <v>152</v>
      </c>
      <c r="C80" s="7">
        <v>150</v>
      </c>
      <c r="D80" s="7"/>
      <c r="E80" s="7"/>
      <c r="F80" s="44" t="str">
        <f t="shared" si="2"/>
        <v>MAT.CMM.150</v>
      </c>
      <c r="G80" s="44" t="s">
        <v>190</v>
      </c>
      <c r="H80" s="45" t="s">
        <v>30</v>
      </c>
      <c r="I80" s="55"/>
    </row>
    <row r="81" spans="1:9" s="43" customFormat="1" outlineLevel="2" x14ac:dyDescent="0.25">
      <c r="A81" s="46" t="s">
        <v>118</v>
      </c>
      <c r="B81" s="46" t="s">
        <v>152</v>
      </c>
      <c r="C81" s="7">
        <v>160</v>
      </c>
      <c r="D81" s="7"/>
      <c r="E81" s="7"/>
      <c r="F81" s="44" t="str">
        <f t="shared" si="2"/>
        <v>MAT.CMM.160</v>
      </c>
      <c r="G81" s="44" t="s">
        <v>191</v>
      </c>
      <c r="H81" s="45" t="s">
        <v>30</v>
      </c>
      <c r="I81" s="55"/>
    </row>
    <row r="82" spans="1:9" s="43" customFormat="1" outlineLevel="2" x14ac:dyDescent="0.25">
      <c r="A82" s="46" t="s">
        <v>118</v>
      </c>
      <c r="B82" s="46" t="s">
        <v>152</v>
      </c>
      <c r="C82" s="7" t="s">
        <v>192</v>
      </c>
      <c r="D82" s="7"/>
      <c r="E82" s="7"/>
      <c r="F82" s="44" t="str">
        <f t="shared" si="2"/>
        <v>MAT.CMM.170</v>
      </c>
      <c r="G82" s="44" t="s">
        <v>193</v>
      </c>
      <c r="H82" s="45" t="s">
        <v>30</v>
      </c>
      <c r="I82" s="55"/>
    </row>
    <row r="83" spans="1:9" s="43" customFormat="1" outlineLevel="2" x14ac:dyDescent="0.25">
      <c r="A83" s="46" t="s">
        <v>118</v>
      </c>
      <c r="B83" s="46" t="s">
        <v>152</v>
      </c>
      <c r="C83" s="7" t="s">
        <v>194</v>
      </c>
      <c r="D83" s="7"/>
      <c r="E83" s="7"/>
      <c r="F83" s="44" t="str">
        <f t="shared" si="2"/>
        <v>MAT.CMM.180</v>
      </c>
      <c r="G83" s="44" t="s">
        <v>195</v>
      </c>
      <c r="H83" s="45" t="s">
        <v>30</v>
      </c>
      <c r="I83" s="55"/>
    </row>
    <row r="84" spans="1:9" s="47" customFormat="1" outlineLevel="3" x14ac:dyDescent="0.25">
      <c r="A84" s="49" t="s">
        <v>118</v>
      </c>
      <c r="B84" s="49" t="s">
        <v>152</v>
      </c>
      <c r="C84" s="49" t="s">
        <v>194</v>
      </c>
      <c r="D84" s="9" t="s">
        <v>16</v>
      </c>
      <c r="E84" s="9"/>
      <c r="F84" s="48" t="str">
        <f t="shared" ref="F84:F106" si="3">CONCATENATE(A84,".",B84,".",C84,".",D84)</f>
        <v>MAT.CMM.180.010</v>
      </c>
      <c r="G84" s="48" t="s">
        <v>196</v>
      </c>
      <c r="H84" s="39" t="s">
        <v>30</v>
      </c>
      <c r="I84" s="56"/>
    </row>
    <row r="85" spans="1:9" s="47" customFormat="1" outlineLevel="3" x14ac:dyDescent="0.25">
      <c r="A85" s="49" t="s">
        <v>118</v>
      </c>
      <c r="B85" s="49" t="s">
        <v>152</v>
      </c>
      <c r="C85" s="49" t="s">
        <v>194</v>
      </c>
      <c r="D85" s="9" t="s">
        <v>17</v>
      </c>
      <c r="E85" s="9"/>
      <c r="F85" s="48" t="str">
        <f t="shared" si="3"/>
        <v>MAT.CMM.180.020</v>
      </c>
      <c r="G85" s="48" t="s">
        <v>197</v>
      </c>
      <c r="H85" s="39" t="s">
        <v>30</v>
      </c>
      <c r="I85" s="56"/>
    </row>
    <row r="86" spans="1:9" s="47" customFormat="1" outlineLevel="3" x14ac:dyDescent="0.25">
      <c r="A86" s="49" t="s">
        <v>118</v>
      </c>
      <c r="B86" s="49" t="s">
        <v>152</v>
      </c>
      <c r="C86" s="49" t="s">
        <v>194</v>
      </c>
      <c r="D86" s="9" t="s">
        <v>18</v>
      </c>
      <c r="E86" s="9"/>
      <c r="F86" s="48" t="str">
        <f t="shared" si="3"/>
        <v>MAT.CMM.180.030</v>
      </c>
      <c r="G86" s="48" t="s">
        <v>198</v>
      </c>
      <c r="H86" s="39" t="s">
        <v>30</v>
      </c>
      <c r="I86" s="56"/>
    </row>
    <row r="87" spans="1:9" s="47" customFormat="1" outlineLevel="3" x14ac:dyDescent="0.25">
      <c r="A87" s="49" t="s">
        <v>118</v>
      </c>
      <c r="B87" s="49" t="s">
        <v>152</v>
      </c>
      <c r="C87" s="49" t="s">
        <v>194</v>
      </c>
      <c r="D87" s="9" t="s">
        <v>19</v>
      </c>
      <c r="E87" s="9"/>
      <c r="F87" s="48" t="str">
        <f t="shared" si="3"/>
        <v>MAT.CMM.180.040</v>
      </c>
      <c r="G87" s="48" t="s">
        <v>199</v>
      </c>
      <c r="H87" s="39" t="s">
        <v>30</v>
      </c>
      <c r="I87" s="56"/>
    </row>
    <row r="88" spans="1:9" s="47" customFormat="1" outlineLevel="3" x14ac:dyDescent="0.25">
      <c r="A88" s="49" t="s">
        <v>118</v>
      </c>
      <c r="B88" s="49" t="s">
        <v>152</v>
      </c>
      <c r="C88" s="49" t="s">
        <v>194</v>
      </c>
      <c r="D88" s="9" t="s">
        <v>20</v>
      </c>
      <c r="E88" s="9"/>
      <c r="F88" s="48" t="str">
        <f t="shared" si="3"/>
        <v>MAT.CMM.180.050</v>
      </c>
      <c r="G88" s="48" t="s">
        <v>200</v>
      </c>
      <c r="H88" s="39" t="s">
        <v>30</v>
      </c>
      <c r="I88" s="56"/>
    </row>
    <row r="89" spans="1:9" s="47" customFormat="1" outlineLevel="3" x14ac:dyDescent="0.25">
      <c r="A89" s="49" t="s">
        <v>118</v>
      </c>
      <c r="B89" s="49" t="s">
        <v>152</v>
      </c>
      <c r="C89" s="49" t="s">
        <v>194</v>
      </c>
      <c r="D89" s="9" t="s">
        <v>21</v>
      </c>
      <c r="E89" s="9"/>
      <c r="F89" s="48" t="str">
        <f t="shared" si="3"/>
        <v>MAT.CMM.180.060</v>
      </c>
      <c r="G89" s="48" t="s">
        <v>201</v>
      </c>
      <c r="H89" s="39" t="s">
        <v>30</v>
      </c>
      <c r="I89" s="56"/>
    </row>
    <row r="90" spans="1:9" s="47" customFormat="1" outlineLevel="3" x14ac:dyDescent="0.25">
      <c r="A90" s="49" t="s">
        <v>118</v>
      </c>
      <c r="B90" s="49" t="s">
        <v>152</v>
      </c>
      <c r="C90" s="49" t="s">
        <v>194</v>
      </c>
      <c r="D90" s="9" t="s">
        <v>22</v>
      </c>
      <c r="E90" s="9"/>
      <c r="F90" s="48" t="str">
        <f t="shared" si="3"/>
        <v>MAT.CMM.180.070</v>
      </c>
      <c r="G90" s="48" t="s">
        <v>202</v>
      </c>
      <c r="H90" s="39" t="s">
        <v>30</v>
      </c>
      <c r="I90" s="56"/>
    </row>
    <row r="91" spans="1:9" s="47" customFormat="1" outlineLevel="3" x14ac:dyDescent="0.25">
      <c r="A91" s="49" t="s">
        <v>118</v>
      </c>
      <c r="B91" s="49" t="s">
        <v>152</v>
      </c>
      <c r="C91" s="49" t="s">
        <v>194</v>
      </c>
      <c r="D91" s="9" t="s">
        <v>23</v>
      </c>
      <c r="E91" s="9"/>
      <c r="F91" s="48" t="str">
        <f t="shared" si="3"/>
        <v>MAT.CMM.180.080</v>
      </c>
      <c r="G91" s="48" t="s">
        <v>203</v>
      </c>
      <c r="H91" s="39" t="s">
        <v>30</v>
      </c>
      <c r="I91" s="56"/>
    </row>
    <row r="92" spans="1:9" s="47" customFormat="1" outlineLevel="3" x14ac:dyDescent="0.25">
      <c r="A92" s="49" t="s">
        <v>118</v>
      </c>
      <c r="B92" s="49" t="s">
        <v>152</v>
      </c>
      <c r="C92" s="49" t="s">
        <v>194</v>
      </c>
      <c r="D92" s="9" t="s">
        <v>24</v>
      </c>
      <c r="E92" s="9"/>
      <c r="F92" s="48" t="str">
        <f t="shared" si="3"/>
        <v>MAT.CMM.180.090</v>
      </c>
      <c r="G92" s="48" t="s">
        <v>204</v>
      </c>
      <c r="H92" s="39" t="s">
        <v>30</v>
      </c>
      <c r="I92" s="56"/>
    </row>
    <row r="93" spans="1:9" s="47" customFormat="1" outlineLevel="3" x14ac:dyDescent="0.25">
      <c r="A93" s="49" t="s">
        <v>118</v>
      </c>
      <c r="B93" s="49" t="s">
        <v>152</v>
      </c>
      <c r="C93" s="49" t="s">
        <v>194</v>
      </c>
      <c r="D93" s="9" t="s">
        <v>25</v>
      </c>
      <c r="E93" s="9"/>
      <c r="F93" s="48" t="str">
        <f t="shared" si="3"/>
        <v>MAT.CMM.180.100</v>
      </c>
      <c r="G93" s="48" t="s">
        <v>205</v>
      </c>
      <c r="H93" s="39" t="s">
        <v>30</v>
      </c>
      <c r="I93" s="56"/>
    </row>
    <row r="94" spans="1:9" s="47" customFormat="1" outlineLevel="3" x14ac:dyDescent="0.25">
      <c r="A94" s="49" t="s">
        <v>118</v>
      </c>
      <c r="B94" s="49" t="s">
        <v>152</v>
      </c>
      <c r="C94" s="49" t="s">
        <v>194</v>
      </c>
      <c r="D94" s="9" t="s">
        <v>26</v>
      </c>
      <c r="E94" s="9"/>
      <c r="F94" s="48" t="str">
        <f t="shared" si="3"/>
        <v>MAT.CMM.180.110</v>
      </c>
      <c r="G94" s="48" t="s">
        <v>206</v>
      </c>
      <c r="H94" s="39" t="s">
        <v>30</v>
      </c>
      <c r="I94" s="56"/>
    </row>
    <row r="95" spans="1:9" s="47" customFormat="1" outlineLevel="3" x14ac:dyDescent="0.25">
      <c r="A95" s="49" t="s">
        <v>118</v>
      </c>
      <c r="B95" s="49" t="s">
        <v>152</v>
      </c>
      <c r="C95" s="49" t="s">
        <v>194</v>
      </c>
      <c r="D95" s="9" t="s">
        <v>27</v>
      </c>
      <c r="E95" s="9"/>
      <c r="F95" s="48" t="str">
        <f t="shared" si="3"/>
        <v>MAT.CMM.180.120</v>
      </c>
      <c r="G95" s="48" t="s">
        <v>207</v>
      </c>
      <c r="H95" s="39" t="s">
        <v>30</v>
      </c>
      <c r="I95" s="56"/>
    </row>
    <row r="96" spans="1:9" s="47" customFormat="1" outlineLevel="3" x14ac:dyDescent="0.25">
      <c r="A96" s="49" t="s">
        <v>118</v>
      </c>
      <c r="B96" s="49" t="s">
        <v>152</v>
      </c>
      <c r="C96" s="49" t="s">
        <v>194</v>
      </c>
      <c r="D96" s="9" t="s">
        <v>28</v>
      </c>
      <c r="E96" s="9"/>
      <c r="F96" s="48" t="str">
        <f t="shared" si="3"/>
        <v>MAT.CMM.180.130</v>
      </c>
      <c r="G96" s="48" t="s">
        <v>208</v>
      </c>
      <c r="H96" s="39" t="s">
        <v>30</v>
      </c>
      <c r="I96" s="56"/>
    </row>
    <row r="97" spans="1:9" s="47" customFormat="1" outlineLevel="3" x14ac:dyDescent="0.25">
      <c r="A97" s="49" t="s">
        <v>118</v>
      </c>
      <c r="B97" s="49" t="s">
        <v>152</v>
      </c>
      <c r="C97" s="49" t="s">
        <v>194</v>
      </c>
      <c r="D97" s="9" t="s">
        <v>171</v>
      </c>
      <c r="E97" s="9"/>
      <c r="F97" s="48" t="str">
        <f t="shared" si="3"/>
        <v>MAT.CMM.180.140</v>
      </c>
      <c r="G97" s="48" t="s">
        <v>209</v>
      </c>
      <c r="H97" s="39" t="s">
        <v>30</v>
      </c>
      <c r="I97" s="56"/>
    </row>
    <row r="98" spans="1:9" s="47" customFormat="1" outlineLevel="3" x14ac:dyDescent="0.25">
      <c r="A98" s="49" t="s">
        <v>118</v>
      </c>
      <c r="B98" s="49" t="s">
        <v>152</v>
      </c>
      <c r="C98" s="49" t="s">
        <v>194</v>
      </c>
      <c r="D98" s="9" t="s">
        <v>210</v>
      </c>
      <c r="E98" s="9"/>
      <c r="F98" s="48" t="str">
        <f t="shared" si="3"/>
        <v>MAT.CMM.180.150</v>
      </c>
      <c r="G98" s="48" t="s">
        <v>211</v>
      </c>
      <c r="H98" s="39" t="s">
        <v>30</v>
      </c>
      <c r="I98" s="56"/>
    </row>
    <row r="99" spans="1:9" s="47" customFormat="1" outlineLevel="3" x14ac:dyDescent="0.25">
      <c r="A99" s="49" t="s">
        <v>118</v>
      </c>
      <c r="B99" s="49" t="s">
        <v>152</v>
      </c>
      <c r="C99" s="49" t="s">
        <v>194</v>
      </c>
      <c r="D99" s="9" t="s">
        <v>212</v>
      </c>
      <c r="E99" s="9"/>
      <c r="F99" s="48" t="str">
        <f t="shared" si="3"/>
        <v>MAT.CMM.180.160</v>
      </c>
      <c r="G99" s="48" t="s">
        <v>213</v>
      </c>
      <c r="H99" s="39" t="s">
        <v>30</v>
      </c>
      <c r="I99" s="56"/>
    </row>
    <row r="100" spans="1:9" s="47" customFormat="1" outlineLevel="3" x14ac:dyDescent="0.25">
      <c r="A100" s="49" t="s">
        <v>118</v>
      </c>
      <c r="B100" s="49" t="s">
        <v>152</v>
      </c>
      <c r="C100" s="49" t="s">
        <v>194</v>
      </c>
      <c r="D100" s="9" t="s">
        <v>192</v>
      </c>
      <c r="E100" s="9"/>
      <c r="F100" s="48" t="str">
        <f t="shared" si="3"/>
        <v>MAT.CMM.180.170</v>
      </c>
      <c r="G100" s="48" t="s">
        <v>214</v>
      </c>
      <c r="H100" s="39" t="s">
        <v>30</v>
      </c>
      <c r="I100" s="56"/>
    </row>
    <row r="101" spans="1:9" s="47" customFormat="1" outlineLevel="3" x14ac:dyDescent="0.25">
      <c r="A101" s="49" t="s">
        <v>118</v>
      </c>
      <c r="B101" s="49" t="s">
        <v>152</v>
      </c>
      <c r="C101" s="49" t="s">
        <v>194</v>
      </c>
      <c r="D101" s="9" t="s">
        <v>194</v>
      </c>
      <c r="E101" s="9"/>
      <c r="F101" s="48" t="str">
        <f t="shared" si="3"/>
        <v>MAT.CMM.180.180</v>
      </c>
      <c r="G101" s="48" t="s">
        <v>215</v>
      </c>
      <c r="H101" s="39" t="s">
        <v>30</v>
      </c>
      <c r="I101" s="56"/>
    </row>
    <row r="102" spans="1:9" s="47" customFormat="1" outlineLevel="3" x14ac:dyDescent="0.25">
      <c r="A102" s="49" t="s">
        <v>118</v>
      </c>
      <c r="B102" s="49" t="s">
        <v>152</v>
      </c>
      <c r="C102" s="49" t="s">
        <v>194</v>
      </c>
      <c r="D102" s="9" t="s">
        <v>216</v>
      </c>
      <c r="E102" s="9"/>
      <c r="F102" s="48" t="str">
        <f t="shared" si="3"/>
        <v>MAT.CMM.180.190</v>
      </c>
      <c r="G102" s="48" t="s">
        <v>217</v>
      </c>
      <c r="H102" s="39" t="s">
        <v>30</v>
      </c>
      <c r="I102" s="56"/>
    </row>
    <row r="103" spans="1:9" s="47" customFormat="1" outlineLevel="3" x14ac:dyDescent="0.25">
      <c r="A103" s="49" t="s">
        <v>118</v>
      </c>
      <c r="B103" s="49" t="s">
        <v>152</v>
      </c>
      <c r="C103" s="49" t="s">
        <v>194</v>
      </c>
      <c r="D103" s="9" t="s">
        <v>218</v>
      </c>
      <c r="E103" s="9"/>
      <c r="F103" s="48" t="str">
        <f t="shared" si="3"/>
        <v>MAT.CMM.180.200</v>
      </c>
      <c r="G103" s="48" t="s">
        <v>219</v>
      </c>
      <c r="H103" s="39" t="s">
        <v>30</v>
      </c>
      <c r="I103" s="56"/>
    </row>
    <row r="104" spans="1:9" s="47" customFormat="1" outlineLevel="3" x14ac:dyDescent="0.25">
      <c r="A104" s="49" t="s">
        <v>118</v>
      </c>
      <c r="B104" s="49" t="s">
        <v>152</v>
      </c>
      <c r="C104" s="49" t="s">
        <v>194</v>
      </c>
      <c r="D104" s="9" t="s">
        <v>220</v>
      </c>
      <c r="E104" s="9"/>
      <c r="F104" s="48" t="str">
        <f t="shared" si="3"/>
        <v>MAT.CMM.180.210</v>
      </c>
      <c r="G104" s="48" t="s">
        <v>221</v>
      </c>
      <c r="H104" s="39" t="s">
        <v>30</v>
      </c>
      <c r="I104" s="56"/>
    </row>
    <row r="105" spans="1:9" s="47" customFormat="1" outlineLevel="3" x14ac:dyDescent="0.25">
      <c r="A105" s="49" t="s">
        <v>118</v>
      </c>
      <c r="B105" s="49" t="s">
        <v>152</v>
      </c>
      <c r="C105" s="49" t="s">
        <v>194</v>
      </c>
      <c r="D105" s="9" t="s">
        <v>222</v>
      </c>
      <c r="E105" s="9"/>
      <c r="F105" s="48" t="str">
        <f t="shared" si="3"/>
        <v>MAT.CMM.180.220</v>
      </c>
      <c r="G105" s="48" t="s">
        <v>223</v>
      </c>
      <c r="H105" s="39" t="s">
        <v>30</v>
      </c>
      <c r="I105" s="56"/>
    </row>
    <row r="106" spans="1:9" s="47" customFormat="1" outlineLevel="3" x14ac:dyDescent="0.25">
      <c r="A106" s="49" t="s">
        <v>118</v>
      </c>
      <c r="B106" s="49" t="s">
        <v>152</v>
      </c>
      <c r="C106" s="49" t="s">
        <v>194</v>
      </c>
      <c r="D106" s="9" t="s">
        <v>224</v>
      </c>
      <c r="E106" s="9"/>
      <c r="F106" s="48" t="str">
        <f t="shared" si="3"/>
        <v>MAT.CMM.180.230</v>
      </c>
      <c r="G106" s="48" t="s">
        <v>225</v>
      </c>
      <c r="H106" s="39" t="s">
        <v>30</v>
      </c>
      <c r="I106" s="56"/>
    </row>
    <row r="107" spans="1:9" s="43" customFormat="1" outlineLevel="2" x14ac:dyDescent="0.25">
      <c r="A107" s="46" t="s">
        <v>118</v>
      </c>
      <c r="B107" s="46" t="s">
        <v>152</v>
      </c>
      <c r="C107" s="7" t="s">
        <v>216</v>
      </c>
      <c r="D107" s="7"/>
      <c r="E107" s="7"/>
      <c r="F107" s="44" t="str">
        <f>CONCATENATE(A107,".",B107,".",C107)</f>
        <v>MAT.CMM.190</v>
      </c>
      <c r="G107" s="44" t="s">
        <v>226</v>
      </c>
      <c r="H107" s="45" t="s">
        <v>30</v>
      </c>
      <c r="I107" s="55"/>
    </row>
    <row r="108" spans="1:9" s="47" customFormat="1" outlineLevel="3" x14ac:dyDescent="0.25">
      <c r="A108" s="49" t="s">
        <v>118</v>
      </c>
      <c r="B108" s="49" t="s">
        <v>152</v>
      </c>
      <c r="C108" s="49" t="s">
        <v>216</v>
      </c>
      <c r="D108" s="9" t="s">
        <v>16</v>
      </c>
      <c r="E108" s="9"/>
      <c r="F108" s="48" t="str">
        <f>CONCATENATE(A108,".",B108,".",C108,".",D108)</f>
        <v>MAT.CMM.190.010</v>
      </c>
      <c r="G108" s="48" t="s">
        <v>227</v>
      </c>
      <c r="H108" s="39" t="s">
        <v>30</v>
      </c>
      <c r="I108" s="56"/>
    </row>
    <row r="109" spans="1:9" s="62" customFormat="1" outlineLevel="4" x14ac:dyDescent="0.25">
      <c r="A109" s="58" t="s">
        <v>118</v>
      </c>
      <c r="B109" s="58" t="s">
        <v>152</v>
      </c>
      <c r="C109" s="10" t="s">
        <v>216</v>
      </c>
      <c r="D109" s="10" t="s">
        <v>16</v>
      </c>
      <c r="E109" s="10" t="s">
        <v>16</v>
      </c>
      <c r="F109" s="59" t="str">
        <f>CONCATENATE(A109,".",B109,".",C109,".",D109,".",E109,)</f>
        <v>MAT.CMM.190.010.010</v>
      </c>
      <c r="G109" s="59" t="s">
        <v>228</v>
      </c>
      <c r="H109" s="60" t="s">
        <v>30</v>
      </c>
      <c r="I109" s="61"/>
    </row>
    <row r="110" spans="1:9" s="62" customFormat="1" outlineLevel="4" x14ac:dyDescent="0.25">
      <c r="A110" s="58" t="s">
        <v>118</v>
      </c>
      <c r="B110" s="58" t="s">
        <v>152</v>
      </c>
      <c r="C110" s="10" t="s">
        <v>216</v>
      </c>
      <c r="D110" s="10" t="s">
        <v>16</v>
      </c>
      <c r="E110" s="10" t="s">
        <v>17</v>
      </c>
      <c r="F110" s="59" t="str">
        <f>CONCATENATE(A110,".",B110,".",C110,".",D110,".",E110,)</f>
        <v>MAT.CMM.190.010.020</v>
      </c>
      <c r="G110" s="59" t="s">
        <v>229</v>
      </c>
      <c r="H110" s="60" t="s">
        <v>30</v>
      </c>
      <c r="I110" s="61"/>
    </row>
    <row r="111" spans="1:9" s="62" customFormat="1" outlineLevel="4" x14ac:dyDescent="0.25">
      <c r="A111" s="58" t="s">
        <v>118</v>
      </c>
      <c r="B111" s="58" t="s">
        <v>152</v>
      </c>
      <c r="C111" s="10" t="s">
        <v>216</v>
      </c>
      <c r="D111" s="10" t="s">
        <v>16</v>
      </c>
      <c r="E111" s="10" t="s">
        <v>18</v>
      </c>
      <c r="F111" s="59" t="str">
        <f>CONCATENATE(A111,".",B111,".",C111,".",D111,".",E111,)</f>
        <v>MAT.CMM.190.010.030</v>
      </c>
      <c r="G111" s="59" t="s">
        <v>230</v>
      </c>
      <c r="H111" s="60" t="s">
        <v>30</v>
      </c>
      <c r="I111" s="61"/>
    </row>
    <row r="112" spans="1:9" s="62" customFormat="1" outlineLevel="4" x14ac:dyDescent="0.25">
      <c r="A112" s="58" t="s">
        <v>118</v>
      </c>
      <c r="B112" s="58" t="s">
        <v>152</v>
      </c>
      <c r="C112" s="10" t="s">
        <v>216</v>
      </c>
      <c r="D112" s="10" t="s">
        <v>16</v>
      </c>
      <c r="E112" s="10" t="s">
        <v>19</v>
      </c>
      <c r="F112" s="59" t="str">
        <f>CONCATENATE(A112,".",B112,".",C112,".",D112,".",E112,)</f>
        <v>MAT.CMM.190.010.040</v>
      </c>
      <c r="G112" s="59" t="s">
        <v>231</v>
      </c>
      <c r="H112" s="60" t="s">
        <v>30</v>
      </c>
      <c r="I112" s="61"/>
    </row>
    <row r="113" spans="1:9" s="47" customFormat="1" outlineLevel="3" x14ac:dyDescent="0.25">
      <c r="A113" s="49" t="s">
        <v>118</v>
      </c>
      <c r="B113" s="49" t="s">
        <v>152</v>
      </c>
      <c r="C113" s="49" t="s">
        <v>216</v>
      </c>
      <c r="D113" s="9" t="s">
        <v>17</v>
      </c>
      <c r="E113" s="9"/>
      <c r="F113" s="48" t="str">
        <f t="shared" ref="F113:F119" si="4">CONCATENATE(A113,".",B113,".",C113,".",D113)</f>
        <v>MAT.CMM.190.020</v>
      </c>
      <c r="G113" s="48" t="s">
        <v>232</v>
      </c>
      <c r="H113" s="39" t="s">
        <v>30</v>
      </c>
      <c r="I113" s="56"/>
    </row>
    <row r="114" spans="1:9" s="47" customFormat="1" outlineLevel="3" x14ac:dyDescent="0.25">
      <c r="A114" s="49" t="s">
        <v>118</v>
      </c>
      <c r="B114" s="49" t="s">
        <v>152</v>
      </c>
      <c r="C114" s="49" t="s">
        <v>216</v>
      </c>
      <c r="D114" s="9" t="s">
        <v>18</v>
      </c>
      <c r="E114" s="9"/>
      <c r="F114" s="48" t="str">
        <f t="shared" si="4"/>
        <v>MAT.CMM.190.030</v>
      </c>
      <c r="G114" s="48" t="s">
        <v>233</v>
      </c>
      <c r="H114" s="39" t="s">
        <v>30</v>
      </c>
      <c r="I114" s="56"/>
    </row>
    <row r="115" spans="1:9" s="47" customFormat="1" outlineLevel="3" x14ac:dyDescent="0.25">
      <c r="A115" s="49" t="s">
        <v>118</v>
      </c>
      <c r="B115" s="49" t="s">
        <v>152</v>
      </c>
      <c r="C115" s="49" t="s">
        <v>216</v>
      </c>
      <c r="D115" s="9" t="s">
        <v>19</v>
      </c>
      <c r="E115" s="9"/>
      <c r="F115" s="48" t="str">
        <f t="shared" si="4"/>
        <v>MAT.CMM.190.040</v>
      </c>
      <c r="G115" s="48" t="s">
        <v>234</v>
      </c>
      <c r="H115" s="39" t="s">
        <v>30</v>
      </c>
      <c r="I115" s="56"/>
    </row>
    <row r="116" spans="1:9" s="47" customFormat="1" outlineLevel="3" x14ac:dyDescent="0.25">
      <c r="A116" s="49" t="s">
        <v>118</v>
      </c>
      <c r="B116" s="49" t="s">
        <v>152</v>
      </c>
      <c r="C116" s="49" t="s">
        <v>216</v>
      </c>
      <c r="D116" s="9" t="s">
        <v>20</v>
      </c>
      <c r="E116" s="9"/>
      <c r="F116" s="48" t="str">
        <f t="shared" si="4"/>
        <v>MAT.CMM.190.050</v>
      </c>
      <c r="G116" s="48" t="s">
        <v>235</v>
      </c>
      <c r="H116" s="39" t="s">
        <v>30</v>
      </c>
      <c r="I116" s="56"/>
    </row>
    <row r="117" spans="1:9" s="47" customFormat="1" outlineLevel="3" x14ac:dyDescent="0.25">
      <c r="A117" s="49" t="s">
        <v>118</v>
      </c>
      <c r="B117" s="49" t="s">
        <v>152</v>
      </c>
      <c r="C117" s="49" t="s">
        <v>216</v>
      </c>
      <c r="D117" s="9" t="s">
        <v>21</v>
      </c>
      <c r="E117" s="9"/>
      <c r="F117" s="48" t="str">
        <f t="shared" si="4"/>
        <v>MAT.CMM.190.060</v>
      </c>
      <c r="G117" s="48" t="s">
        <v>236</v>
      </c>
      <c r="H117" s="39" t="s">
        <v>30</v>
      </c>
      <c r="I117" s="56"/>
    </row>
    <row r="118" spans="1:9" s="47" customFormat="1" outlineLevel="3" x14ac:dyDescent="0.25">
      <c r="A118" s="49" t="s">
        <v>118</v>
      </c>
      <c r="B118" s="49" t="s">
        <v>152</v>
      </c>
      <c r="C118" s="49" t="s">
        <v>216</v>
      </c>
      <c r="D118" s="9" t="s">
        <v>22</v>
      </c>
      <c r="E118" s="9"/>
      <c r="F118" s="48" t="str">
        <f t="shared" si="4"/>
        <v>MAT.CMM.190.070</v>
      </c>
      <c r="G118" s="48" t="s">
        <v>237</v>
      </c>
      <c r="H118" s="39" t="s">
        <v>30</v>
      </c>
      <c r="I118" s="56"/>
    </row>
    <row r="119" spans="1:9" s="47" customFormat="1" outlineLevel="3" x14ac:dyDescent="0.25">
      <c r="A119" s="49" t="s">
        <v>118</v>
      </c>
      <c r="B119" s="49" t="s">
        <v>152</v>
      </c>
      <c r="C119" s="49" t="s">
        <v>216</v>
      </c>
      <c r="D119" s="9" t="s">
        <v>23</v>
      </c>
      <c r="E119" s="9"/>
      <c r="F119" s="48" t="str">
        <f t="shared" si="4"/>
        <v>MAT.CMM.190.080</v>
      </c>
      <c r="G119" s="48" t="s">
        <v>238</v>
      </c>
      <c r="H119" s="39" t="s">
        <v>30</v>
      </c>
      <c r="I119" s="56"/>
    </row>
    <row r="120" spans="1:9" s="43" customFormat="1" outlineLevel="2" x14ac:dyDescent="0.25">
      <c r="A120" s="46" t="s">
        <v>118</v>
      </c>
      <c r="B120" s="46" t="s">
        <v>152</v>
      </c>
      <c r="C120" s="7" t="s">
        <v>218</v>
      </c>
      <c r="D120" s="7"/>
      <c r="E120" s="7"/>
      <c r="F120" s="44" t="str">
        <f>CONCATENATE(A120,".",B120,".",C120)</f>
        <v>MAT.CMM.200</v>
      </c>
      <c r="G120" s="44" t="s">
        <v>239</v>
      </c>
      <c r="H120" s="45" t="s">
        <v>30</v>
      </c>
      <c r="I120" s="55"/>
    </row>
    <row r="121" spans="1:9" s="43" customFormat="1" outlineLevel="2" x14ac:dyDescent="0.25">
      <c r="A121" s="46" t="s">
        <v>118</v>
      </c>
      <c r="B121" s="46" t="s">
        <v>152</v>
      </c>
      <c r="C121" s="7" t="s">
        <v>220</v>
      </c>
      <c r="D121" s="7"/>
      <c r="E121" s="7"/>
      <c r="F121" s="44" t="str">
        <f>CONCATENATE(A121,".",B121,".",C121)</f>
        <v>MAT.CMM.210</v>
      </c>
      <c r="G121" s="44" t="s">
        <v>240</v>
      </c>
      <c r="H121" s="45" t="s">
        <v>30</v>
      </c>
      <c r="I121" s="55"/>
    </row>
    <row r="122" spans="1:9" s="47" customFormat="1" outlineLevel="3" x14ac:dyDescent="0.25">
      <c r="A122" s="49" t="s">
        <v>118</v>
      </c>
      <c r="B122" s="49" t="s">
        <v>152</v>
      </c>
      <c r="C122" s="49" t="s">
        <v>220</v>
      </c>
      <c r="D122" s="9" t="s">
        <v>16</v>
      </c>
      <c r="E122" s="9"/>
      <c r="F122" s="48" t="str">
        <f>CONCATENATE(A122,".",B122,".",C122,".",D122)</f>
        <v>MAT.CMM.210.010</v>
      </c>
      <c r="G122" s="48" t="s">
        <v>241</v>
      </c>
      <c r="H122" s="39" t="s">
        <v>30</v>
      </c>
      <c r="I122" s="56"/>
    </row>
    <row r="123" spans="1:9" s="47" customFormat="1" outlineLevel="3" x14ac:dyDescent="0.25">
      <c r="A123" s="49" t="s">
        <v>118</v>
      </c>
      <c r="B123" s="49" t="s">
        <v>152</v>
      </c>
      <c r="C123" s="49" t="s">
        <v>220</v>
      </c>
      <c r="D123" s="9" t="s">
        <v>17</v>
      </c>
      <c r="E123" s="9"/>
      <c r="F123" s="48" t="str">
        <f>CONCATENATE(A123,".",B123,".",C123,".",D123)</f>
        <v>MAT.CMM.210.020</v>
      </c>
      <c r="G123" s="48" t="s">
        <v>242</v>
      </c>
      <c r="H123" s="39" t="s">
        <v>30</v>
      </c>
      <c r="I123" s="56"/>
    </row>
    <row r="124" spans="1:9" s="47" customFormat="1" outlineLevel="3" x14ac:dyDescent="0.25">
      <c r="A124" s="49" t="s">
        <v>118</v>
      </c>
      <c r="B124" s="49" t="s">
        <v>152</v>
      </c>
      <c r="C124" s="49" t="s">
        <v>220</v>
      </c>
      <c r="D124" s="9" t="s">
        <v>18</v>
      </c>
      <c r="E124" s="9"/>
      <c r="F124" s="48" t="str">
        <f>CONCATENATE(A124,".",B124,".",C124,".",D124)</f>
        <v>MAT.CMM.210.030</v>
      </c>
      <c r="G124" s="48" t="s">
        <v>243</v>
      </c>
      <c r="H124" s="39" t="s">
        <v>30</v>
      </c>
      <c r="I124" s="56"/>
    </row>
    <row r="125" spans="1:9" s="47" customFormat="1" outlineLevel="3" x14ac:dyDescent="0.25">
      <c r="A125" s="49" t="s">
        <v>118</v>
      </c>
      <c r="B125" s="49" t="s">
        <v>152</v>
      </c>
      <c r="C125" s="49" t="s">
        <v>220</v>
      </c>
      <c r="D125" s="9" t="s">
        <v>19</v>
      </c>
      <c r="E125" s="9"/>
      <c r="F125" s="48" t="str">
        <f>CONCATENATE(A125,".",B125,".",C125,".",D125)</f>
        <v>MAT.CMM.210.040</v>
      </c>
      <c r="G125" s="48" t="s">
        <v>244</v>
      </c>
      <c r="H125" s="39" t="s">
        <v>30</v>
      </c>
      <c r="I125" s="56"/>
    </row>
    <row r="126" spans="1:9" s="47" customFormat="1" outlineLevel="3" x14ac:dyDescent="0.25">
      <c r="A126" s="49" t="s">
        <v>118</v>
      </c>
      <c r="B126" s="49" t="s">
        <v>152</v>
      </c>
      <c r="C126" s="49" t="s">
        <v>220</v>
      </c>
      <c r="D126" s="9" t="s">
        <v>20</v>
      </c>
      <c r="E126" s="9"/>
      <c r="F126" s="48" t="str">
        <f>CONCATENATE(A126,".",B126,".",C126,".",D126)</f>
        <v>MAT.CMM.210.050</v>
      </c>
      <c r="G126" s="48" t="s">
        <v>245</v>
      </c>
      <c r="H126" s="39" t="s">
        <v>30</v>
      </c>
      <c r="I126" s="56"/>
    </row>
    <row r="127" spans="1:9" s="43" customFormat="1" outlineLevel="2" x14ac:dyDescent="0.25">
      <c r="A127" s="46" t="s">
        <v>118</v>
      </c>
      <c r="B127" s="46" t="s">
        <v>120</v>
      </c>
      <c r="C127" s="7" t="s">
        <v>222</v>
      </c>
      <c r="D127" s="7"/>
      <c r="E127" s="7"/>
      <c r="F127" s="44" t="str">
        <f>CONCATENATE(A127,".",B127,".",C127)</f>
        <v>MAT.CMI.220</v>
      </c>
      <c r="G127" s="44" t="s">
        <v>246</v>
      </c>
      <c r="H127" s="45" t="s">
        <v>30</v>
      </c>
      <c r="I127" s="55"/>
    </row>
    <row r="128" spans="1:9" s="47" customFormat="1" outlineLevel="3" x14ac:dyDescent="0.25">
      <c r="A128" s="49" t="s">
        <v>118</v>
      </c>
      <c r="B128" s="49" t="s">
        <v>120</v>
      </c>
      <c r="C128" s="49" t="s">
        <v>222</v>
      </c>
      <c r="D128" s="9" t="s">
        <v>16</v>
      </c>
      <c r="E128" s="9"/>
      <c r="F128" s="48" t="str">
        <f>CONCATENATE(A128,".",B128,".",C128,".",D128)</f>
        <v>MAT.CMI.220.010</v>
      </c>
      <c r="G128" s="48" t="s">
        <v>247</v>
      </c>
      <c r="H128" s="39" t="s">
        <v>30</v>
      </c>
      <c r="I128" s="56"/>
    </row>
    <row r="129" spans="1:9" s="47" customFormat="1" outlineLevel="3" x14ac:dyDescent="0.25">
      <c r="A129" s="49" t="s">
        <v>118</v>
      </c>
      <c r="B129" s="49" t="s">
        <v>120</v>
      </c>
      <c r="C129" s="49" t="s">
        <v>222</v>
      </c>
      <c r="D129" s="9" t="s">
        <v>17</v>
      </c>
      <c r="E129" s="9"/>
      <c r="F129" s="48" t="str">
        <f>CONCATENATE(A129,".",B129,".",C129,".",D129)</f>
        <v>MAT.CMI.220.020</v>
      </c>
      <c r="G129" s="48" t="s">
        <v>248</v>
      </c>
      <c r="H129" s="39" t="s">
        <v>30</v>
      </c>
      <c r="I129" s="56"/>
    </row>
    <row r="130" spans="1:9" s="47" customFormat="1" outlineLevel="3" x14ac:dyDescent="0.25">
      <c r="A130" s="49" t="s">
        <v>118</v>
      </c>
      <c r="B130" s="49" t="s">
        <v>120</v>
      </c>
      <c r="C130" s="49" t="s">
        <v>222</v>
      </c>
      <c r="D130" s="9" t="s">
        <v>18</v>
      </c>
      <c r="E130" s="9"/>
      <c r="F130" s="48" t="str">
        <f>CONCATENATE(A130,".",B130,".",C130,".",D130)</f>
        <v>MAT.CMI.220.030</v>
      </c>
      <c r="G130" s="48" t="s">
        <v>249</v>
      </c>
      <c r="H130" s="39" t="s">
        <v>30</v>
      </c>
      <c r="I130" s="56"/>
    </row>
    <row r="131" spans="1:9" s="47" customFormat="1" outlineLevel="3" x14ac:dyDescent="0.25">
      <c r="A131" s="49" t="s">
        <v>118</v>
      </c>
      <c r="B131" s="49" t="s">
        <v>120</v>
      </c>
      <c r="C131" s="49" t="s">
        <v>222</v>
      </c>
      <c r="D131" s="9" t="s">
        <v>19</v>
      </c>
      <c r="E131" s="9"/>
      <c r="F131" s="48" t="str">
        <f>CONCATENATE(A131,".",B131,".",C131,".",D131)</f>
        <v>MAT.CMI.220.040</v>
      </c>
      <c r="G131" s="48" t="s">
        <v>250</v>
      </c>
      <c r="H131" s="39" t="s">
        <v>30</v>
      </c>
      <c r="I131" s="56"/>
    </row>
    <row r="132" spans="1:9" s="43" customFormat="1" outlineLevel="2" x14ac:dyDescent="0.25">
      <c r="A132" s="46" t="s">
        <v>118</v>
      </c>
      <c r="B132" s="46" t="s">
        <v>152</v>
      </c>
      <c r="C132" s="7" t="s">
        <v>224</v>
      </c>
      <c r="D132" s="7"/>
      <c r="E132" s="7"/>
      <c r="F132" s="44" t="str">
        <f>CONCATENATE(A132,".",B132,".",C132)</f>
        <v>MAT.CMM.230</v>
      </c>
      <c r="G132" s="44" t="s">
        <v>251</v>
      </c>
      <c r="H132" s="45" t="s">
        <v>30</v>
      </c>
      <c r="I132" s="55"/>
    </row>
    <row r="133" spans="1:9" s="43" customFormat="1" outlineLevel="2" x14ac:dyDescent="0.25">
      <c r="A133" s="46" t="s">
        <v>118</v>
      </c>
      <c r="B133" s="46" t="s">
        <v>152</v>
      </c>
      <c r="C133" s="7" t="s">
        <v>252</v>
      </c>
      <c r="D133" s="7"/>
      <c r="E133" s="7"/>
      <c r="F133" s="44" t="str">
        <f>CONCATENATE(A133,".",B133,".",C133)</f>
        <v>MAT.CMM.240</v>
      </c>
      <c r="G133" s="44" t="s">
        <v>253</v>
      </c>
      <c r="H133" s="45" t="s">
        <v>30</v>
      </c>
      <c r="I133" s="55"/>
    </row>
    <row r="134" spans="1:9" s="43" customFormat="1" outlineLevel="2" x14ac:dyDescent="0.25">
      <c r="A134" s="46" t="s">
        <v>118</v>
      </c>
      <c r="B134" s="46" t="s">
        <v>152</v>
      </c>
      <c r="C134" s="7" t="s">
        <v>254</v>
      </c>
      <c r="D134" s="7"/>
      <c r="E134" s="7"/>
      <c r="F134" s="44" t="str">
        <f>CONCATENATE(A134,".",B134,".",C134)</f>
        <v>MAT.CMM.250</v>
      </c>
      <c r="G134" s="44" t="s">
        <v>255</v>
      </c>
      <c r="H134" s="45" t="s">
        <v>30</v>
      </c>
      <c r="I134" s="55"/>
    </row>
    <row r="135" spans="1:9" s="43" customFormat="1" outlineLevel="2" x14ac:dyDescent="0.25">
      <c r="A135" s="46" t="s">
        <v>118</v>
      </c>
      <c r="B135" s="46" t="s">
        <v>152</v>
      </c>
      <c r="C135" s="7" t="s">
        <v>256</v>
      </c>
      <c r="D135" s="7"/>
      <c r="E135" s="7"/>
      <c r="F135" s="44" t="str">
        <f>CONCATENATE(A135,".",B135,".",C135)</f>
        <v>MAT.CMM.260</v>
      </c>
      <c r="G135" s="44" t="s">
        <v>257</v>
      </c>
      <c r="H135" s="45" t="s">
        <v>30</v>
      </c>
      <c r="I135" s="55"/>
    </row>
    <row r="136" spans="1:9" s="47" customFormat="1" outlineLevel="3" x14ac:dyDescent="0.25">
      <c r="A136" s="49" t="s">
        <v>118</v>
      </c>
      <c r="B136" s="49" t="s">
        <v>152</v>
      </c>
      <c r="C136" s="49" t="s">
        <v>256</v>
      </c>
      <c r="D136" s="9" t="s">
        <v>16</v>
      </c>
      <c r="E136" s="9"/>
      <c r="F136" s="48" t="str">
        <f>CONCATENATE(A136,".",B136,".",C136,".",D136)</f>
        <v>MAT.CMM.260.010</v>
      </c>
      <c r="G136" s="48" t="s">
        <v>258</v>
      </c>
      <c r="H136" s="39" t="s">
        <v>30</v>
      </c>
      <c r="I136" s="56"/>
    </row>
    <row r="137" spans="1:9" s="62" customFormat="1" outlineLevel="4" x14ac:dyDescent="0.25">
      <c r="A137" s="58" t="s">
        <v>118</v>
      </c>
      <c r="B137" s="58" t="s">
        <v>152</v>
      </c>
      <c r="C137" s="58" t="s">
        <v>256</v>
      </c>
      <c r="D137" s="10" t="s">
        <v>16</v>
      </c>
      <c r="E137" s="10" t="s">
        <v>16</v>
      </c>
      <c r="F137" s="59" t="str">
        <f t="shared" ref="F137:F147" si="5">CONCATENATE(A137,".",B137,".",C137,".",D137,".",E137,)</f>
        <v>MAT.CMM.260.010.010</v>
      </c>
      <c r="G137" s="59" t="s">
        <v>259</v>
      </c>
      <c r="H137" s="60" t="s">
        <v>30</v>
      </c>
      <c r="I137" s="61"/>
    </row>
    <row r="138" spans="1:9" s="62" customFormat="1" outlineLevel="4" x14ac:dyDescent="0.25">
      <c r="A138" s="58" t="s">
        <v>118</v>
      </c>
      <c r="B138" s="58" t="s">
        <v>152</v>
      </c>
      <c r="C138" s="58" t="s">
        <v>256</v>
      </c>
      <c r="D138" s="10" t="s">
        <v>16</v>
      </c>
      <c r="E138" s="10" t="s">
        <v>17</v>
      </c>
      <c r="F138" s="59" t="str">
        <f t="shared" si="5"/>
        <v>MAT.CMM.260.010.020</v>
      </c>
      <c r="G138" s="59" t="s">
        <v>260</v>
      </c>
      <c r="H138" s="60" t="s">
        <v>30</v>
      </c>
      <c r="I138" s="61"/>
    </row>
    <row r="139" spans="1:9" s="62" customFormat="1" outlineLevel="4" x14ac:dyDescent="0.25">
      <c r="A139" s="58" t="s">
        <v>118</v>
      </c>
      <c r="B139" s="58" t="s">
        <v>152</v>
      </c>
      <c r="C139" s="58" t="s">
        <v>256</v>
      </c>
      <c r="D139" s="10" t="s">
        <v>16</v>
      </c>
      <c r="E139" s="10" t="s">
        <v>18</v>
      </c>
      <c r="F139" s="59" t="str">
        <f t="shared" si="5"/>
        <v>MAT.CMM.260.010.030</v>
      </c>
      <c r="G139" s="59" t="s">
        <v>261</v>
      </c>
      <c r="H139" s="60" t="s">
        <v>30</v>
      </c>
      <c r="I139" s="61"/>
    </row>
    <row r="140" spans="1:9" s="62" customFormat="1" outlineLevel="4" x14ac:dyDescent="0.25">
      <c r="A140" s="58" t="s">
        <v>118</v>
      </c>
      <c r="B140" s="58" t="s">
        <v>152</v>
      </c>
      <c r="C140" s="58" t="s">
        <v>256</v>
      </c>
      <c r="D140" s="10" t="s">
        <v>16</v>
      </c>
      <c r="E140" s="10" t="s">
        <v>19</v>
      </c>
      <c r="F140" s="59" t="str">
        <f t="shared" si="5"/>
        <v>MAT.CMM.260.010.040</v>
      </c>
      <c r="G140" s="59" t="s">
        <v>262</v>
      </c>
      <c r="H140" s="60" t="s">
        <v>30</v>
      </c>
      <c r="I140" s="61"/>
    </row>
    <row r="141" spans="1:9" s="62" customFormat="1" outlineLevel="4" x14ac:dyDescent="0.25">
      <c r="A141" s="58" t="s">
        <v>118</v>
      </c>
      <c r="B141" s="58" t="s">
        <v>152</v>
      </c>
      <c r="C141" s="58" t="s">
        <v>256</v>
      </c>
      <c r="D141" s="10" t="s">
        <v>16</v>
      </c>
      <c r="E141" s="10" t="s">
        <v>20</v>
      </c>
      <c r="F141" s="59" t="str">
        <f t="shared" si="5"/>
        <v>MAT.CMM.260.010.050</v>
      </c>
      <c r="G141" s="59" t="s">
        <v>263</v>
      </c>
      <c r="H141" s="60" t="s">
        <v>30</v>
      </c>
      <c r="I141" s="61"/>
    </row>
    <row r="142" spans="1:9" s="62" customFormat="1" outlineLevel="4" x14ac:dyDescent="0.25">
      <c r="A142" s="58" t="s">
        <v>118</v>
      </c>
      <c r="B142" s="58" t="s">
        <v>152</v>
      </c>
      <c r="C142" s="58" t="s">
        <v>256</v>
      </c>
      <c r="D142" s="10" t="s">
        <v>16</v>
      </c>
      <c r="E142" s="10" t="s">
        <v>21</v>
      </c>
      <c r="F142" s="59" t="str">
        <f t="shared" si="5"/>
        <v>MAT.CMM.260.010.060</v>
      </c>
      <c r="G142" s="59" t="s">
        <v>264</v>
      </c>
      <c r="H142" s="60" t="s">
        <v>30</v>
      </c>
      <c r="I142" s="61"/>
    </row>
    <row r="143" spans="1:9" s="62" customFormat="1" outlineLevel="4" x14ac:dyDescent="0.25">
      <c r="A143" s="58" t="s">
        <v>118</v>
      </c>
      <c r="B143" s="58" t="s">
        <v>152</v>
      </c>
      <c r="C143" s="58" t="s">
        <v>256</v>
      </c>
      <c r="D143" s="10" t="s">
        <v>16</v>
      </c>
      <c r="E143" s="10" t="s">
        <v>22</v>
      </c>
      <c r="F143" s="59" t="str">
        <f t="shared" si="5"/>
        <v>MAT.CMM.260.010.070</v>
      </c>
      <c r="G143" s="59" t="s">
        <v>265</v>
      </c>
      <c r="H143" s="60" t="s">
        <v>30</v>
      </c>
      <c r="I143" s="61"/>
    </row>
    <row r="144" spans="1:9" s="62" customFormat="1" outlineLevel="4" x14ac:dyDescent="0.25">
      <c r="A144" s="58" t="s">
        <v>118</v>
      </c>
      <c r="B144" s="58" t="s">
        <v>152</v>
      </c>
      <c r="C144" s="58" t="s">
        <v>256</v>
      </c>
      <c r="D144" s="10" t="s">
        <v>16</v>
      </c>
      <c r="E144" s="10" t="s">
        <v>23</v>
      </c>
      <c r="F144" s="59" t="str">
        <f t="shared" si="5"/>
        <v>MAT.CMM.260.010.080</v>
      </c>
      <c r="G144" s="59" t="s">
        <v>266</v>
      </c>
      <c r="H144" s="60" t="s">
        <v>30</v>
      </c>
      <c r="I144" s="61"/>
    </row>
    <row r="145" spans="1:9" s="62" customFormat="1" outlineLevel="4" x14ac:dyDescent="0.25">
      <c r="A145" s="58" t="s">
        <v>118</v>
      </c>
      <c r="B145" s="58" t="s">
        <v>152</v>
      </c>
      <c r="C145" s="58" t="s">
        <v>256</v>
      </c>
      <c r="D145" s="10" t="s">
        <v>16</v>
      </c>
      <c r="E145" s="10" t="s">
        <v>24</v>
      </c>
      <c r="F145" s="59" t="str">
        <f t="shared" si="5"/>
        <v>MAT.CMM.260.010.090</v>
      </c>
      <c r="G145" s="59" t="s">
        <v>267</v>
      </c>
      <c r="H145" s="60" t="s">
        <v>30</v>
      </c>
      <c r="I145" s="61"/>
    </row>
    <row r="146" spans="1:9" s="62" customFormat="1" outlineLevel="4" x14ac:dyDescent="0.25">
      <c r="A146" s="58" t="s">
        <v>118</v>
      </c>
      <c r="B146" s="58" t="s">
        <v>152</v>
      </c>
      <c r="C146" s="58" t="s">
        <v>256</v>
      </c>
      <c r="D146" s="10" t="s">
        <v>16</v>
      </c>
      <c r="E146" s="10" t="s">
        <v>25</v>
      </c>
      <c r="F146" s="59" t="str">
        <f t="shared" si="5"/>
        <v>MAT.CMM.260.010.100</v>
      </c>
      <c r="G146" s="59" t="s">
        <v>268</v>
      </c>
      <c r="H146" s="60" t="s">
        <v>30</v>
      </c>
      <c r="I146" s="61"/>
    </row>
    <row r="147" spans="1:9" s="62" customFormat="1" outlineLevel="4" x14ac:dyDescent="0.25">
      <c r="A147" s="58" t="s">
        <v>118</v>
      </c>
      <c r="B147" s="58" t="s">
        <v>152</v>
      </c>
      <c r="C147" s="58" t="s">
        <v>256</v>
      </c>
      <c r="D147" s="10" t="s">
        <v>16</v>
      </c>
      <c r="E147" s="10" t="s">
        <v>26</v>
      </c>
      <c r="F147" s="59" t="str">
        <f t="shared" si="5"/>
        <v>MAT.CMM.260.010.110</v>
      </c>
      <c r="G147" s="59" t="s">
        <v>269</v>
      </c>
      <c r="H147" s="60" t="s">
        <v>30</v>
      </c>
      <c r="I147" s="61"/>
    </row>
    <row r="148" spans="1:9" s="62" customFormat="1" outlineLevel="4" x14ac:dyDescent="0.25">
      <c r="A148" s="58" t="s">
        <v>118</v>
      </c>
      <c r="B148" s="58" t="s">
        <v>152</v>
      </c>
      <c r="C148" s="58" t="s">
        <v>256</v>
      </c>
      <c r="D148" s="10" t="s">
        <v>16</v>
      </c>
      <c r="E148" s="10" t="s">
        <v>27</v>
      </c>
      <c r="F148" s="59" t="str">
        <f>CONCATENATE(A148,".",B148,".",C148,".",D148,".",E148,)</f>
        <v>MAT.CMM.260.010.120</v>
      </c>
      <c r="G148" s="59" t="s">
        <v>270</v>
      </c>
      <c r="H148" s="60" t="s">
        <v>30</v>
      </c>
      <c r="I148" s="61"/>
    </row>
    <row r="149" spans="1:9" s="62" customFormat="1" outlineLevel="4" x14ac:dyDescent="0.25">
      <c r="A149" s="58" t="s">
        <v>118</v>
      </c>
      <c r="B149" s="58" t="s">
        <v>152</v>
      </c>
      <c r="C149" s="58" t="s">
        <v>256</v>
      </c>
      <c r="D149" s="10" t="s">
        <v>16</v>
      </c>
      <c r="E149" s="10" t="s">
        <v>28</v>
      </c>
      <c r="F149" s="59" t="str">
        <f>CONCATENATE(A149,".",B149,".",C149,".",D149,".",E149,)</f>
        <v>MAT.CMM.260.010.130</v>
      </c>
      <c r="G149" s="59" t="s">
        <v>271</v>
      </c>
      <c r="H149" s="60" t="s">
        <v>30</v>
      </c>
      <c r="I149" s="61"/>
    </row>
    <row r="150" spans="1:9" s="62" customFormat="1" outlineLevel="4" x14ac:dyDescent="0.25">
      <c r="A150" s="58" t="s">
        <v>118</v>
      </c>
      <c r="B150" s="58" t="s">
        <v>152</v>
      </c>
      <c r="C150" s="58" t="s">
        <v>256</v>
      </c>
      <c r="D150" s="10" t="s">
        <v>16</v>
      </c>
      <c r="E150" s="10" t="s">
        <v>171</v>
      </c>
      <c r="F150" s="59" t="str">
        <f>CONCATENATE(A150,".",B150,".",C150,".",D150,".",E150,)</f>
        <v>MAT.CMM.260.010.140</v>
      </c>
      <c r="G150" s="59" t="s">
        <v>272</v>
      </c>
      <c r="H150" s="60" t="s">
        <v>30</v>
      </c>
      <c r="I150" s="61"/>
    </row>
    <row r="151" spans="1:9" s="47" customFormat="1" outlineLevel="3" x14ac:dyDescent="0.25">
      <c r="A151" s="49" t="s">
        <v>118</v>
      </c>
      <c r="B151" s="49" t="s">
        <v>152</v>
      </c>
      <c r="C151" s="49" t="s">
        <v>256</v>
      </c>
      <c r="D151" s="9" t="s">
        <v>17</v>
      </c>
      <c r="E151" s="9"/>
      <c r="F151" s="48" t="str">
        <f>CONCATENATE(A151,".",B151,".",C151,".",D151)</f>
        <v>MAT.CMM.260.020</v>
      </c>
      <c r="G151" s="48" t="s">
        <v>273</v>
      </c>
      <c r="H151" s="39" t="s">
        <v>30</v>
      </c>
      <c r="I151" s="56"/>
    </row>
    <row r="152" spans="1:9" s="62" customFormat="1" outlineLevel="4" x14ac:dyDescent="0.25">
      <c r="A152" s="58" t="s">
        <v>118</v>
      </c>
      <c r="B152" s="58" t="s">
        <v>152</v>
      </c>
      <c r="C152" s="58" t="s">
        <v>256</v>
      </c>
      <c r="D152" s="10" t="s">
        <v>17</v>
      </c>
      <c r="E152" s="10" t="s">
        <v>16</v>
      </c>
      <c r="F152" s="59" t="str">
        <f>CONCATENATE(A152,".",B152,".",C152,".",D152,".",E152,)</f>
        <v>MAT.CMM.260.020.010</v>
      </c>
      <c r="G152" s="59" t="s">
        <v>274</v>
      </c>
      <c r="H152" s="60" t="s">
        <v>30</v>
      </c>
      <c r="I152" s="61"/>
    </row>
    <row r="153" spans="1:9" s="62" customFormat="1" outlineLevel="4" x14ac:dyDescent="0.25">
      <c r="A153" s="58" t="s">
        <v>118</v>
      </c>
      <c r="B153" s="58" t="s">
        <v>152</v>
      </c>
      <c r="C153" s="58" t="s">
        <v>256</v>
      </c>
      <c r="D153" s="10" t="s">
        <v>17</v>
      </c>
      <c r="E153" s="10" t="s">
        <v>17</v>
      </c>
      <c r="F153" s="59" t="str">
        <f>CONCATENATE(A153,".",B153,".",C153,".",D153,".",E153,)</f>
        <v>MAT.CMM.260.020.020</v>
      </c>
      <c r="G153" s="59" t="s">
        <v>275</v>
      </c>
      <c r="H153" s="60" t="s">
        <v>30</v>
      </c>
      <c r="I153" s="61"/>
    </row>
    <row r="154" spans="1:9" s="62" customFormat="1" outlineLevel="4" x14ac:dyDescent="0.25">
      <c r="A154" s="58" t="s">
        <v>118</v>
      </c>
      <c r="B154" s="58" t="s">
        <v>152</v>
      </c>
      <c r="C154" s="58" t="s">
        <v>256</v>
      </c>
      <c r="D154" s="10" t="s">
        <v>17</v>
      </c>
      <c r="E154" s="10" t="s">
        <v>18</v>
      </c>
      <c r="F154" s="59" t="str">
        <f>CONCATENATE(A154,".",B154,".",C154,".",D154,".",E154,)</f>
        <v>MAT.CMM.260.020.030</v>
      </c>
      <c r="G154" s="59" t="s">
        <v>276</v>
      </c>
      <c r="H154" s="60" t="s">
        <v>30</v>
      </c>
      <c r="I154" s="61"/>
    </row>
    <row r="155" spans="1:9" s="62" customFormat="1" outlineLevel="4" x14ac:dyDescent="0.25">
      <c r="A155" s="58" t="s">
        <v>118</v>
      </c>
      <c r="B155" s="58" t="s">
        <v>152</v>
      </c>
      <c r="C155" s="58" t="s">
        <v>256</v>
      </c>
      <c r="D155" s="10" t="s">
        <v>17</v>
      </c>
      <c r="E155" s="10" t="s">
        <v>19</v>
      </c>
      <c r="F155" s="59" t="str">
        <f>CONCATENATE(A155,".",B155,".",C155,".",D155,".",E155,)</f>
        <v>MAT.CMM.260.020.040</v>
      </c>
      <c r="G155" s="59" t="s">
        <v>277</v>
      </c>
      <c r="H155" s="60" t="s">
        <v>30</v>
      </c>
      <c r="I155" s="61"/>
    </row>
    <row r="156" spans="1:9" s="47" customFormat="1" outlineLevel="3" x14ac:dyDescent="0.25">
      <c r="A156" s="49" t="s">
        <v>118</v>
      </c>
      <c r="B156" s="49" t="s">
        <v>152</v>
      </c>
      <c r="C156" s="49" t="s">
        <v>256</v>
      </c>
      <c r="D156" s="9" t="s">
        <v>18</v>
      </c>
      <c r="E156" s="9"/>
      <c r="F156" s="48" t="str">
        <f>CONCATENATE(A156,".",B156,".",C156,".",D156)</f>
        <v>MAT.CMM.260.030</v>
      </c>
      <c r="G156" s="48" t="s">
        <v>278</v>
      </c>
      <c r="H156" s="39" t="s">
        <v>30</v>
      </c>
      <c r="I156" s="56"/>
    </row>
    <row r="157" spans="1:9" s="50" customFormat="1" outlineLevel="1" x14ac:dyDescent="0.25">
      <c r="A157" s="53" t="s">
        <v>118</v>
      </c>
      <c r="B157" s="8" t="s">
        <v>279</v>
      </c>
      <c r="C157" s="53"/>
      <c r="D157" s="8"/>
      <c r="E157" s="8"/>
      <c r="F157" s="51" t="str">
        <f>CONCATENATE(A157,".",B157)</f>
        <v>MAT.ALM</v>
      </c>
      <c r="G157" s="51" t="s">
        <v>280</v>
      </c>
      <c r="H157" s="52" t="s">
        <v>30</v>
      </c>
      <c r="I157" s="57"/>
    </row>
    <row r="158" spans="1:9" s="43" customFormat="1" outlineLevel="2" x14ac:dyDescent="0.25">
      <c r="A158" s="46" t="s">
        <v>118</v>
      </c>
      <c r="B158" s="46" t="s">
        <v>279</v>
      </c>
      <c r="C158" s="46" t="s">
        <v>16</v>
      </c>
      <c r="D158" s="7"/>
      <c r="E158" s="7"/>
      <c r="F158" s="44" t="str">
        <f>CONCATENATE(A158,".",B158,".",C158)</f>
        <v>MAT.ALM.010</v>
      </c>
      <c r="G158" s="44" t="s">
        <v>281</v>
      </c>
      <c r="H158" s="45" t="s">
        <v>30</v>
      </c>
      <c r="I158" s="55"/>
    </row>
    <row r="159" spans="1:9" s="47" customFormat="1" outlineLevel="3" x14ac:dyDescent="0.25">
      <c r="A159" s="49" t="s">
        <v>118</v>
      </c>
      <c r="B159" s="49" t="s">
        <v>279</v>
      </c>
      <c r="C159" s="49" t="s">
        <v>16</v>
      </c>
      <c r="D159" s="9" t="s">
        <v>16</v>
      </c>
      <c r="E159" s="9"/>
      <c r="F159" s="48" t="str">
        <f t="shared" ref="F159:F184" si="6">CONCATENATE(A159,".",B159,".",C159,".",D159)</f>
        <v>MAT.ALM.010.010</v>
      </c>
      <c r="G159" s="48" t="s">
        <v>282</v>
      </c>
      <c r="H159" s="39" t="s">
        <v>30</v>
      </c>
      <c r="I159" s="56"/>
    </row>
    <row r="160" spans="1:9" s="47" customFormat="1" outlineLevel="3" x14ac:dyDescent="0.25">
      <c r="A160" s="49" t="s">
        <v>118</v>
      </c>
      <c r="B160" s="49" t="s">
        <v>279</v>
      </c>
      <c r="C160" s="49" t="s">
        <v>16</v>
      </c>
      <c r="D160" s="9" t="s">
        <v>17</v>
      </c>
      <c r="E160" s="9"/>
      <c r="F160" s="48" t="str">
        <f t="shared" si="6"/>
        <v>MAT.ALM.010.020</v>
      </c>
      <c r="G160" s="48" t="s">
        <v>283</v>
      </c>
      <c r="H160" s="39" t="s">
        <v>30</v>
      </c>
      <c r="I160" s="56"/>
    </row>
    <row r="161" spans="1:9" s="47" customFormat="1" outlineLevel="3" x14ac:dyDescent="0.25">
      <c r="A161" s="49" t="s">
        <v>118</v>
      </c>
      <c r="B161" s="49" t="s">
        <v>279</v>
      </c>
      <c r="C161" s="49" t="s">
        <v>16</v>
      </c>
      <c r="D161" s="9" t="s">
        <v>18</v>
      </c>
      <c r="E161" s="9"/>
      <c r="F161" s="48" t="str">
        <f t="shared" si="6"/>
        <v>MAT.ALM.010.030</v>
      </c>
      <c r="G161" s="48" t="s">
        <v>284</v>
      </c>
      <c r="H161" s="39" t="s">
        <v>30</v>
      </c>
      <c r="I161" s="56"/>
    </row>
    <row r="162" spans="1:9" s="37" customFormat="1" outlineLevel="3" x14ac:dyDescent="0.25">
      <c r="A162" s="40" t="s">
        <v>118</v>
      </c>
      <c r="B162" s="40" t="s">
        <v>279</v>
      </c>
      <c r="C162" s="40" t="s">
        <v>16</v>
      </c>
      <c r="D162" s="42" t="s">
        <v>19</v>
      </c>
      <c r="E162" s="42"/>
      <c r="F162" s="38" t="str">
        <f t="shared" si="6"/>
        <v>MAT.ALM.010.040</v>
      </c>
      <c r="G162" s="38" t="s">
        <v>285</v>
      </c>
      <c r="H162" s="38" t="s">
        <v>30</v>
      </c>
      <c r="I162" s="63"/>
    </row>
    <row r="163" spans="1:9" s="68" customFormat="1" outlineLevel="4" x14ac:dyDescent="0.25">
      <c r="A163" s="64" t="s">
        <v>118</v>
      </c>
      <c r="B163" s="64" t="s">
        <v>279</v>
      </c>
      <c r="C163" s="64" t="s">
        <v>16</v>
      </c>
      <c r="D163" s="10" t="s">
        <v>19</v>
      </c>
      <c r="E163" s="41" t="s">
        <v>16</v>
      </c>
      <c r="F163" s="65" t="str">
        <f t="shared" ref="F163:F173" si="7">CONCATENATE(A163,".",B163,".",C163,".",D163,".",E163,)</f>
        <v>MAT.ALM.010.040.010</v>
      </c>
      <c r="G163" s="65" t="s">
        <v>286</v>
      </c>
      <c r="H163" s="66" t="s">
        <v>30</v>
      </c>
      <c r="I163" s="67"/>
    </row>
    <row r="164" spans="1:9" s="68" customFormat="1" outlineLevel="4" x14ac:dyDescent="0.25">
      <c r="A164" s="64" t="s">
        <v>118</v>
      </c>
      <c r="B164" s="64" t="s">
        <v>279</v>
      </c>
      <c r="C164" s="64" t="s">
        <v>16</v>
      </c>
      <c r="D164" s="10" t="s">
        <v>19</v>
      </c>
      <c r="E164" s="41" t="s">
        <v>17</v>
      </c>
      <c r="F164" s="65" t="str">
        <f t="shared" si="7"/>
        <v>MAT.ALM.010.040.020</v>
      </c>
      <c r="G164" s="65" t="s">
        <v>287</v>
      </c>
      <c r="H164" s="66" t="s">
        <v>30</v>
      </c>
      <c r="I164" s="67"/>
    </row>
    <row r="165" spans="1:9" s="68" customFormat="1" outlineLevel="4" x14ac:dyDescent="0.25">
      <c r="A165" s="64" t="s">
        <v>118</v>
      </c>
      <c r="B165" s="64" t="s">
        <v>279</v>
      </c>
      <c r="C165" s="64" t="s">
        <v>16</v>
      </c>
      <c r="D165" s="41" t="s">
        <v>19</v>
      </c>
      <c r="E165" s="41" t="s">
        <v>18</v>
      </c>
      <c r="F165" s="65" t="str">
        <f t="shared" si="7"/>
        <v>MAT.ALM.010.040.030</v>
      </c>
      <c r="G165" s="65" t="s">
        <v>288</v>
      </c>
      <c r="H165" s="66" t="s">
        <v>30</v>
      </c>
      <c r="I165" s="67"/>
    </row>
    <row r="166" spans="1:9" s="68" customFormat="1" outlineLevel="4" x14ac:dyDescent="0.25">
      <c r="A166" s="64" t="s">
        <v>118</v>
      </c>
      <c r="B166" s="64" t="s">
        <v>279</v>
      </c>
      <c r="C166" s="64" t="s">
        <v>16</v>
      </c>
      <c r="D166" s="41" t="s">
        <v>19</v>
      </c>
      <c r="E166" s="41" t="s">
        <v>19</v>
      </c>
      <c r="F166" s="65" t="str">
        <f t="shared" si="7"/>
        <v>MAT.ALM.010.040.040</v>
      </c>
      <c r="G166" s="65" t="s">
        <v>289</v>
      </c>
      <c r="H166" s="66" t="s">
        <v>30</v>
      </c>
      <c r="I166" s="67"/>
    </row>
    <row r="167" spans="1:9" s="68" customFormat="1" outlineLevel="4" x14ac:dyDescent="0.25">
      <c r="A167" s="64" t="s">
        <v>118</v>
      </c>
      <c r="B167" s="64" t="s">
        <v>279</v>
      </c>
      <c r="C167" s="64" t="s">
        <v>16</v>
      </c>
      <c r="D167" s="41" t="s">
        <v>19</v>
      </c>
      <c r="E167" s="41" t="s">
        <v>20</v>
      </c>
      <c r="F167" s="65" t="str">
        <f t="shared" si="7"/>
        <v>MAT.ALM.010.040.050</v>
      </c>
      <c r="G167" s="65" t="s">
        <v>290</v>
      </c>
      <c r="H167" s="66" t="s">
        <v>30</v>
      </c>
      <c r="I167" s="67"/>
    </row>
    <row r="168" spans="1:9" s="68" customFormat="1" outlineLevel="4" x14ac:dyDescent="0.25">
      <c r="A168" s="64" t="s">
        <v>118</v>
      </c>
      <c r="B168" s="64" t="s">
        <v>279</v>
      </c>
      <c r="C168" s="64" t="s">
        <v>16</v>
      </c>
      <c r="D168" s="41" t="s">
        <v>19</v>
      </c>
      <c r="E168" s="41" t="s">
        <v>21</v>
      </c>
      <c r="F168" s="65" t="str">
        <f t="shared" si="7"/>
        <v>MAT.ALM.010.040.060</v>
      </c>
      <c r="G168" s="65" t="s">
        <v>291</v>
      </c>
      <c r="H168" s="66" t="s">
        <v>30</v>
      </c>
      <c r="I168" s="67"/>
    </row>
    <row r="169" spans="1:9" s="68" customFormat="1" outlineLevel="4" x14ac:dyDescent="0.25">
      <c r="A169" s="64" t="s">
        <v>118</v>
      </c>
      <c r="B169" s="64" t="s">
        <v>279</v>
      </c>
      <c r="C169" s="64" t="s">
        <v>16</v>
      </c>
      <c r="D169" s="41" t="s">
        <v>19</v>
      </c>
      <c r="E169" s="41" t="s">
        <v>22</v>
      </c>
      <c r="F169" s="65" t="str">
        <f t="shared" si="7"/>
        <v>MAT.ALM.010.040.070</v>
      </c>
      <c r="G169" s="65" t="s">
        <v>292</v>
      </c>
      <c r="H169" s="66" t="s">
        <v>30</v>
      </c>
      <c r="I169" s="67"/>
    </row>
    <row r="170" spans="1:9" s="68" customFormat="1" outlineLevel="4" x14ac:dyDescent="0.25">
      <c r="A170" s="64" t="s">
        <v>118</v>
      </c>
      <c r="B170" s="64" t="s">
        <v>279</v>
      </c>
      <c r="C170" s="64" t="s">
        <v>16</v>
      </c>
      <c r="D170" s="41" t="s">
        <v>19</v>
      </c>
      <c r="E170" s="41" t="s">
        <v>23</v>
      </c>
      <c r="F170" s="65" t="str">
        <f t="shared" si="7"/>
        <v>MAT.ALM.010.040.080</v>
      </c>
      <c r="G170" s="65" t="s">
        <v>293</v>
      </c>
      <c r="H170" s="66" t="s">
        <v>30</v>
      </c>
      <c r="I170" s="67"/>
    </row>
    <row r="171" spans="1:9" s="68" customFormat="1" outlineLevel="4" x14ac:dyDescent="0.25">
      <c r="A171" s="64" t="s">
        <v>118</v>
      </c>
      <c r="B171" s="64" t="s">
        <v>279</v>
      </c>
      <c r="C171" s="64" t="s">
        <v>16</v>
      </c>
      <c r="D171" s="41" t="s">
        <v>19</v>
      </c>
      <c r="E171" s="41" t="s">
        <v>24</v>
      </c>
      <c r="F171" s="65" t="str">
        <f t="shared" si="7"/>
        <v>MAT.ALM.010.040.090</v>
      </c>
      <c r="G171" s="65" t="s">
        <v>294</v>
      </c>
      <c r="H171" s="66" t="s">
        <v>30</v>
      </c>
      <c r="I171" s="67"/>
    </row>
    <row r="172" spans="1:9" s="68" customFormat="1" outlineLevel="4" x14ac:dyDescent="0.25">
      <c r="A172" s="64" t="s">
        <v>118</v>
      </c>
      <c r="B172" s="64" t="s">
        <v>279</v>
      </c>
      <c r="C172" s="64" t="s">
        <v>16</v>
      </c>
      <c r="D172" s="41" t="s">
        <v>19</v>
      </c>
      <c r="E172" s="41" t="s">
        <v>25</v>
      </c>
      <c r="F172" s="65" t="str">
        <f t="shared" si="7"/>
        <v>MAT.ALM.010.040.100</v>
      </c>
      <c r="G172" s="65" t="s">
        <v>295</v>
      </c>
      <c r="H172" s="66" t="s">
        <v>30</v>
      </c>
      <c r="I172" s="67"/>
    </row>
    <row r="173" spans="1:9" s="68" customFormat="1" outlineLevel="4" x14ac:dyDescent="0.25">
      <c r="A173" s="64" t="s">
        <v>118</v>
      </c>
      <c r="B173" s="64" t="s">
        <v>279</v>
      </c>
      <c r="C173" s="64" t="s">
        <v>16</v>
      </c>
      <c r="D173" s="41" t="s">
        <v>19</v>
      </c>
      <c r="E173" s="41" t="s">
        <v>26</v>
      </c>
      <c r="F173" s="65" t="str">
        <f t="shared" si="7"/>
        <v>MAT.ALM.010.040.110</v>
      </c>
      <c r="G173" s="65" t="s">
        <v>296</v>
      </c>
      <c r="H173" s="66" t="s">
        <v>30</v>
      </c>
      <c r="I173" s="67"/>
    </row>
    <row r="174" spans="1:9" s="47" customFormat="1" outlineLevel="3" x14ac:dyDescent="0.25">
      <c r="A174" s="49" t="s">
        <v>118</v>
      </c>
      <c r="B174" s="49" t="s">
        <v>279</v>
      </c>
      <c r="C174" s="49" t="s">
        <v>16</v>
      </c>
      <c r="D174" s="9" t="s">
        <v>20</v>
      </c>
      <c r="E174" s="9"/>
      <c r="F174" s="48" t="str">
        <f t="shared" si="6"/>
        <v>MAT.ALM.010.050</v>
      </c>
      <c r="G174" s="48" t="s">
        <v>297</v>
      </c>
      <c r="H174" s="39" t="s">
        <v>30</v>
      </c>
      <c r="I174" s="56"/>
    </row>
    <row r="175" spans="1:9" s="47" customFormat="1" outlineLevel="3" x14ac:dyDescent="0.25">
      <c r="A175" s="49" t="s">
        <v>118</v>
      </c>
      <c r="B175" s="49" t="s">
        <v>279</v>
      </c>
      <c r="C175" s="49" t="s">
        <v>16</v>
      </c>
      <c r="D175" s="9" t="s">
        <v>21</v>
      </c>
      <c r="E175" s="9"/>
      <c r="F175" s="48" t="str">
        <f t="shared" si="6"/>
        <v>MAT.ALM.010.060</v>
      </c>
      <c r="G175" s="48" t="s">
        <v>298</v>
      </c>
      <c r="H175" s="39" t="s">
        <v>30</v>
      </c>
      <c r="I175" s="56"/>
    </row>
    <row r="176" spans="1:9" s="47" customFormat="1" outlineLevel="3" x14ac:dyDescent="0.25">
      <c r="A176" s="49" t="s">
        <v>118</v>
      </c>
      <c r="B176" s="49" t="s">
        <v>279</v>
      </c>
      <c r="C176" s="49" t="s">
        <v>16</v>
      </c>
      <c r="D176" s="9" t="s">
        <v>22</v>
      </c>
      <c r="E176" s="9"/>
      <c r="F176" s="48" t="str">
        <f t="shared" si="6"/>
        <v>MAT.ALM.010.070</v>
      </c>
      <c r="G176" s="48" t="s">
        <v>299</v>
      </c>
      <c r="H176" s="39" t="s">
        <v>30</v>
      </c>
      <c r="I176" s="56"/>
    </row>
    <row r="177" spans="1:9" s="47" customFormat="1" outlineLevel="3" x14ac:dyDescent="0.25">
      <c r="A177" s="49" t="s">
        <v>118</v>
      </c>
      <c r="B177" s="49" t="s">
        <v>279</v>
      </c>
      <c r="C177" s="49" t="s">
        <v>16</v>
      </c>
      <c r="D177" s="9" t="s">
        <v>23</v>
      </c>
      <c r="E177" s="9"/>
      <c r="F177" s="48" t="str">
        <f t="shared" si="6"/>
        <v>MAT.ALM.010.080</v>
      </c>
      <c r="G177" s="48" t="s">
        <v>300</v>
      </c>
      <c r="H177" s="39" t="s">
        <v>30</v>
      </c>
      <c r="I177" s="56"/>
    </row>
    <row r="178" spans="1:9" s="47" customFormat="1" outlineLevel="3" x14ac:dyDescent="0.25">
      <c r="A178" s="49" t="s">
        <v>118</v>
      </c>
      <c r="B178" s="49" t="s">
        <v>279</v>
      </c>
      <c r="C178" s="49" t="s">
        <v>16</v>
      </c>
      <c r="D178" s="9" t="s">
        <v>24</v>
      </c>
      <c r="E178" s="9"/>
      <c r="F178" s="48" t="str">
        <f t="shared" si="6"/>
        <v>MAT.ALM.010.090</v>
      </c>
      <c r="G178" s="48" t="s">
        <v>301</v>
      </c>
      <c r="H178" s="39" t="s">
        <v>30</v>
      </c>
      <c r="I178" s="56"/>
    </row>
    <row r="179" spans="1:9" s="47" customFormat="1" outlineLevel="3" x14ac:dyDescent="0.25">
      <c r="A179" s="49" t="s">
        <v>118</v>
      </c>
      <c r="B179" s="49" t="s">
        <v>279</v>
      </c>
      <c r="C179" s="49" t="s">
        <v>16</v>
      </c>
      <c r="D179" s="9" t="s">
        <v>25</v>
      </c>
      <c r="E179" s="9"/>
      <c r="F179" s="48" t="str">
        <f t="shared" si="6"/>
        <v>MAT.ALM.010.100</v>
      </c>
      <c r="G179" s="48" t="s">
        <v>302</v>
      </c>
      <c r="H179" s="39" t="s">
        <v>30</v>
      </c>
      <c r="I179" s="56"/>
    </row>
    <row r="180" spans="1:9" s="47" customFormat="1" outlineLevel="3" x14ac:dyDescent="0.25">
      <c r="A180" s="49" t="s">
        <v>118</v>
      </c>
      <c r="B180" s="49" t="s">
        <v>279</v>
      </c>
      <c r="C180" s="49" t="s">
        <v>16</v>
      </c>
      <c r="D180" s="9" t="s">
        <v>26</v>
      </c>
      <c r="E180" s="9"/>
      <c r="F180" s="48" t="str">
        <f t="shared" si="6"/>
        <v>MAT.ALM.010.110</v>
      </c>
      <c r="G180" s="48" t="s">
        <v>303</v>
      </c>
      <c r="H180" s="39" t="s">
        <v>30</v>
      </c>
      <c r="I180" s="56"/>
    </row>
    <row r="181" spans="1:9" s="47" customFormat="1" outlineLevel="3" x14ac:dyDescent="0.25">
      <c r="A181" s="49" t="s">
        <v>118</v>
      </c>
      <c r="B181" s="49" t="s">
        <v>279</v>
      </c>
      <c r="C181" s="49" t="s">
        <v>16</v>
      </c>
      <c r="D181" s="9" t="s">
        <v>27</v>
      </c>
      <c r="E181" s="9"/>
      <c r="F181" s="48" t="str">
        <f t="shared" si="6"/>
        <v>MAT.ALM.010.120</v>
      </c>
      <c r="G181" s="48" t="s">
        <v>304</v>
      </c>
      <c r="H181" s="39" t="s">
        <v>30</v>
      </c>
      <c r="I181" s="56"/>
    </row>
    <row r="182" spans="1:9" s="47" customFormat="1" outlineLevel="3" x14ac:dyDescent="0.25">
      <c r="A182" s="49" t="s">
        <v>118</v>
      </c>
      <c r="B182" s="49" t="s">
        <v>279</v>
      </c>
      <c r="C182" s="49" t="s">
        <v>16</v>
      </c>
      <c r="D182" s="9" t="s">
        <v>28</v>
      </c>
      <c r="E182" s="9"/>
      <c r="F182" s="48" t="str">
        <f t="shared" si="6"/>
        <v>MAT.ALM.010.130</v>
      </c>
      <c r="G182" s="48" t="s">
        <v>305</v>
      </c>
      <c r="H182" s="39" t="s">
        <v>30</v>
      </c>
      <c r="I182" s="56"/>
    </row>
    <row r="183" spans="1:9" s="47" customFormat="1" outlineLevel="3" x14ac:dyDescent="0.25">
      <c r="A183" s="49" t="s">
        <v>118</v>
      </c>
      <c r="B183" s="49" t="s">
        <v>279</v>
      </c>
      <c r="C183" s="49" t="s">
        <v>16</v>
      </c>
      <c r="D183" s="9" t="s">
        <v>171</v>
      </c>
      <c r="E183" s="9"/>
      <c r="F183" s="48" t="str">
        <f t="shared" si="6"/>
        <v>MAT.ALM.010.140</v>
      </c>
      <c r="G183" s="48" t="s">
        <v>306</v>
      </c>
      <c r="H183" s="39" t="s">
        <v>30</v>
      </c>
      <c r="I183" s="56"/>
    </row>
    <row r="184" spans="1:9" s="47" customFormat="1" outlineLevel="3" x14ac:dyDescent="0.25">
      <c r="A184" s="49" t="s">
        <v>118</v>
      </c>
      <c r="B184" s="49" t="s">
        <v>279</v>
      </c>
      <c r="C184" s="49" t="s">
        <v>16</v>
      </c>
      <c r="D184" s="9" t="s">
        <v>210</v>
      </c>
      <c r="E184" s="9"/>
      <c r="F184" s="48" t="str">
        <f t="shared" si="6"/>
        <v>MAT.ALM.010.150</v>
      </c>
      <c r="G184" s="48" t="s">
        <v>307</v>
      </c>
      <c r="H184" s="39" t="s">
        <v>30</v>
      </c>
      <c r="I184" s="56"/>
    </row>
    <row r="185" spans="1:9" s="62" customFormat="1" outlineLevel="4" x14ac:dyDescent="0.25">
      <c r="A185" s="58" t="s">
        <v>118</v>
      </c>
      <c r="B185" s="58" t="s">
        <v>279</v>
      </c>
      <c r="C185" s="58" t="s">
        <v>16</v>
      </c>
      <c r="D185" s="10" t="s">
        <v>210</v>
      </c>
      <c r="E185" s="10" t="s">
        <v>16</v>
      </c>
      <c r="F185" s="59" t="str">
        <f>CONCATENATE(A185,".",B185,".",C185,".",D185,".",E185,)</f>
        <v>MAT.ALM.010.150.010</v>
      </c>
      <c r="G185" s="59" t="s">
        <v>308</v>
      </c>
      <c r="H185" s="60" t="s">
        <v>30</v>
      </c>
      <c r="I185" s="61"/>
    </row>
    <row r="186" spans="1:9" s="62" customFormat="1" outlineLevel="4" x14ac:dyDescent="0.25">
      <c r="A186" s="58" t="s">
        <v>118</v>
      </c>
      <c r="B186" s="58" t="s">
        <v>279</v>
      </c>
      <c r="C186" s="58" t="s">
        <v>16</v>
      </c>
      <c r="D186" s="10" t="s">
        <v>210</v>
      </c>
      <c r="E186" s="10" t="s">
        <v>17</v>
      </c>
      <c r="F186" s="59" t="str">
        <f>CONCATENATE(A186,".",B186,".",C186,".",D186,".",E186,)</f>
        <v>MAT.ALM.010.150.020</v>
      </c>
      <c r="G186" s="59" t="s">
        <v>309</v>
      </c>
      <c r="H186" s="60" t="s">
        <v>30</v>
      </c>
      <c r="I186" s="61"/>
    </row>
    <row r="187" spans="1:9" s="62" customFormat="1" outlineLevel="4" x14ac:dyDescent="0.25">
      <c r="A187" s="58" t="s">
        <v>118</v>
      </c>
      <c r="B187" s="58" t="s">
        <v>279</v>
      </c>
      <c r="C187" s="58" t="s">
        <v>16</v>
      </c>
      <c r="D187" s="10" t="s">
        <v>210</v>
      </c>
      <c r="E187" s="10" t="s">
        <v>18</v>
      </c>
      <c r="F187" s="59" t="str">
        <f>CONCATENATE(A187,".",B187,".",C187,".",D187,".",E187,)</f>
        <v>MAT.ALM.010.150.030</v>
      </c>
      <c r="G187" s="59" t="s">
        <v>310</v>
      </c>
      <c r="H187" s="60" t="s">
        <v>30</v>
      </c>
      <c r="I187" s="61"/>
    </row>
    <row r="188" spans="1:9" s="47" customFormat="1" outlineLevel="3" x14ac:dyDescent="0.25">
      <c r="A188" s="49" t="s">
        <v>118</v>
      </c>
      <c r="B188" s="49" t="s">
        <v>279</v>
      </c>
      <c r="C188" s="49" t="s">
        <v>16</v>
      </c>
      <c r="D188" s="9" t="s">
        <v>212</v>
      </c>
      <c r="E188" s="9"/>
      <c r="F188" s="48" t="str">
        <f>CONCATENATE(A188,".",B188,".",C188,".",D188)</f>
        <v>MAT.ALM.010.160</v>
      </c>
      <c r="G188" s="48" t="s">
        <v>311</v>
      </c>
      <c r="H188" s="39" t="s">
        <v>30</v>
      </c>
      <c r="I188" s="56"/>
    </row>
    <row r="189" spans="1:9" s="47" customFormat="1" outlineLevel="3" x14ac:dyDescent="0.25">
      <c r="A189" s="49" t="s">
        <v>118</v>
      </c>
      <c r="B189" s="49" t="s">
        <v>279</v>
      </c>
      <c r="C189" s="49" t="s">
        <v>16</v>
      </c>
      <c r="D189" s="9" t="s">
        <v>192</v>
      </c>
      <c r="E189" s="9"/>
      <c r="F189" s="48" t="str">
        <f>CONCATENATE(A189,".",B189,".",C189,".",D189)</f>
        <v>MAT.ALM.010.170</v>
      </c>
      <c r="G189" s="48" t="s">
        <v>312</v>
      </c>
      <c r="H189" s="39" t="s">
        <v>30</v>
      </c>
      <c r="I189" s="56"/>
    </row>
    <row r="190" spans="1:9" s="43" customFormat="1" outlineLevel="2" x14ac:dyDescent="0.25">
      <c r="A190" s="46" t="s">
        <v>118</v>
      </c>
      <c r="B190" s="46" t="s">
        <v>279</v>
      </c>
      <c r="C190" s="7" t="s">
        <v>17</v>
      </c>
      <c r="D190" s="7"/>
      <c r="E190" s="7"/>
      <c r="F190" s="44" t="str">
        <f>CONCATENATE(A190,".",B190,".",C190)</f>
        <v>MAT.ALM.020</v>
      </c>
      <c r="G190" s="44" t="s">
        <v>313</v>
      </c>
      <c r="H190" s="45" t="s">
        <v>30</v>
      </c>
      <c r="I190" s="55"/>
    </row>
    <row r="191" spans="1:9" s="47" customFormat="1" outlineLevel="3" x14ac:dyDescent="0.25">
      <c r="A191" s="49" t="s">
        <v>118</v>
      </c>
      <c r="B191" s="49" t="s">
        <v>279</v>
      </c>
      <c r="C191" s="9" t="s">
        <v>17</v>
      </c>
      <c r="D191" s="9" t="s">
        <v>16</v>
      </c>
      <c r="E191" s="9"/>
      <c r="F191" s="48" t="str">
        <f>CONCATENATE(A191,".",B191,".",C191,".",D191)</f>
        <v>MAT.ALM.020.010</v>
      </c>
      <c r="G191" s="48" t="s">
        <v>314</v>
      </c>
      <c r="H191" s="39" t="s">
        <v>30</v>
      </c>
      <c r="I191" s="56"/>
    </row>
    <row r="192" spans="1:9" s="47" customFormat="1" outlineLevel="3" x14ac:dyDescent="0.25">
      <c r="A192" s="49" t="s">
        <v>118</v>
      </c>
      <c r="B192" s="49" t="s">
        <v>279</v>
      </c>
      <c r="C192" s="9" t="s">
        <v>17</v>
      </c>
      <c r="D192" s="9" t="s">
        <v>17</v>
      </c>
      <c r="E192" s="9"/>
      <c r="F192" s="48" t="str">
        <f>CONCATENATE(A192,".",B192,".",C192,".",D192)</f>
        <v>MAT.ALM.020.020</v>
      </c>
      <c r="G192" s="48" t="s">
        <v>315</v>
      </c>
      <c r="H192" s="39" t="s">
        <v>30</v>
      </c>
      <c r="I192" s="56"/>
    </row>
    <row r="193" spans="1:9" s="43" customFormat="1" outlineLevel="2" x14ac:dyDescent="0.25">
      <c r="A193" s="46" t="s">
        <v>118</v>
      </c>
      <c r="B193" s="46" t="s">
        <v>279</v>
      </c>
      <c r="C193" s="7" t="s">
        <v>18</v>
      </c>
      <c r="D193" s="7"/>
      <c r="E193" s="7"/>
      <c r="F193" s="44" t="str">
        <f>CONCATENATE(A193,".",B193,".",C193)</f>
        <v>MAT.ALM.030</v>
      </c>
      <c r="G193" s="44" t="s">
        <v>316</v>
      </c>
      <c r="H193" s="45" t="s">
        <v>30</v>
      </c>
      <c r="I193" s="55"/>
    </row>
    <row r="194" spans="1:9" s="47" customFormat="1" outlineLevel="3" x14ac:dyDescent="0.25">
      <c r="A194" s="49" t="s">
        <v>118</v>
      </c>
      <c r="B194" s="49" t="s">
        <v>279</v>
      </c>
      <c r="C194" s="9" t="s">
        <v>18</v>
      </c>
      <c r="D194" s="9" t="s">
        <v>16</v>
      </c>
      <c r="E194" s="9"/>
      <c r="F194" s="48" t="str">
        <f>CONCATENATE(A194,".",B194,".",C194,".",D194)</f>
        <v>MAT.ALM.030.010</v>
      </c>
      <c r="G194" s="48" t="s">
        <v>317</v>
      </c>
      <c r="H194" s="39" t="s">
        <v>30</v>
      </c>
      <c r="I194" s="56"/>
    </row>
    <row r="195" spans="1:9" s="47" customFormat="1" outlineLevel="3" x14ac:dyDescent="0.25">
      <c r="A195" s="49" t="s">
        <v>118</v>
      </c>
      <c r="B195" s="49" t="s">
        <v>279</v>
      </c>
      <c r="C195" s="9" t="s">
        <v>18</v>
      </c>
      <c r="D195" s="9" t="s">
        <v>17</v>
      </c>
      <c r="E195" s="9"/>
      <c r="F195" s="48" t="str">
        <f>CONCATENATE(A195,".",B195,".",C195,".",D195)</f>
        <v>MAT.ALM.030.020</v>
      </c>
      <c r="G195" s="48" t="s">
        <v>318</v>
      </c>
      <c r="H195" s="39" t="s">
        <v>30</v>
      </c>
      <c r="I195" s="56"/>
    </row>
    <row r="196" spans="1:9" s="43" customFormat="1" outlineLevel="2" x14ac:dyDescent="0.25">
      <c r="A196" s="46" t="s">
        <v>118</v>
      </c>
      <c r="B196" s="46" t="s">
        <v>279</v>
      </c>
      <c r="C196" s="7" t="s">
        <v>19</v>
      </c>
      <c r="D196" s="7"/>
      <c r="E196" s="7"/>
      <c r="F196" s="44" t="str">
        <f>CONCATENATE(A196,".",B196,".",C196)</f>
        <v>MAT.ALM.040</v>
      </c>
      <c r="G196" s="44" t="s">
        <v>319</v>
      </c>
      <c r="H196" s="45" t="s">
        <v>30</v>
      </c>
      <c r="I196" s="55"/>
    </row>
    <row r="197" spans="1:9" s="43" customFormat="1" outlineLevel="2" x14ac:dyDescent="0.25">
      <c r="A197" s="46" t="s">
        <v>118</v>
      </c>
      <c r="B197" s="46" t="s">
        <v>279</v>
      </c>
      <c r="C197" s="7" t="s">
        <v>20</v>
      </c>
      <c r="D197" s="7"/>
      <c r="E197" s="7"/>
      <c r="F197" s="44" t="str">
        <f>CONCATENATE(A197,".",B197,".",C197)</f>
        <v>MAT.ALM.050</v>
      </c>
      <c r="G197" s="44" t="s">
        <v>320</v>
      </c>
      <c r="H197" s="45" t="s">
        <v>30</v>
      </c>
      <c r="I197" s="55"/>
    </row>
    <row r="198" spans="1:9" s="43" customFormat="1" outlineLevel="2" x14ac:dyDescent="0.25">
      <c r="A198" s="46" t="s">
        <v>118</v>
      </c>
      <c r="B198" s="46" t="s">
        <v>279</v>
      </c>
      <c r="C198" s="7" t="s">
        <v>21</v>
      </c>
      <c r="D198" s="7"/>
      <c r="E198" s="7"/>
      <c r="F198" s="44" t="str">
        <f>CONCATENATE(A198,".",B198,".",C198)</f>
        <v>MAT.ALM.060</v>
      </c>
      <c r="G198" s="44" t="s">
        <v>321</v>
      </c>
      <c r="H198" s="45" t="s">
        <v>30</v>
      </c>
      <c r="I198" s="55"/>
    </row>
    <row r="199" spans="1:9" s="43" customFormat="1" outlineLevel="2" x14ac:dyDescent="0.25">
      <c r="A199" s="46" t="s">
        <v>118</v>
      </c>
      <c r="B199" s="46" t="s">
        <v>279</v>
      </c>
      <c r="C199" s="7" t="s">
        <v>22</v>
      </c>
      <c r="D199" s="7"/>
      <c r="E199" s="7"/>
      <c r="F199" s="44" t="str">
        <f>CONCATENATE(A199,".",B199,".",C199)</f>
        <v>MAT.ALM.070</v>
      </c>
      <c r="G199" s="44" t="s">
        <v>322</v>
      </c>
      <c r="H199" s="45" t="s">
        <v>30</v>
      </c>
      <c r="I199" s="55"/>
    </row>
    <row r="200" spans="1:9" s="43" customFormat="1" outlineLevel="2" x14ac:dyDescent="0.25">
      <c r="A200" s="46" t="s">
        <v>118</v>
      </c>
      <c r="B200" s="46" t="s">
        <v>279</v>
      </c>
      <c r="C200" s="7" t="s">
        <v>23</v>
      </c>
      <c r="D200" s="7"/>
      <c r="E200" s="7"/>
      <c r="F200" s="44" t="str">
        <f>CONCATENATE(A200,".",B200,".",C200)</f>
        <v>MAT.ALM.080</v>
      </c>
      <c r="G200" s="44" t="s">
        <v>323</v>
      </c>
      <c r="H200" s="45" t="s">
        <v>30</v>
      </c>
      <c r="I200" s="55"/>
    </row>
    <row r="201" spans="1:9" s="50" customFormat="1" outlineLevel="1" x14ac:dyDescent="0.25">
      <c r="A201" s="53" t="s">
        <v>118</v>
      </c>
      <c r="B201" s="8" t="s">
        <v>324</v>
      </c>
      <c r="C201" s="53"/>
      <c r="D201" s="8"/>
      <c r="E201" s="8"/>
      <c r="F201" s="51" t="str">
        <f>CONCATENATE(A201,".",B201)</f>
        <v>MAT.COO</v>
      </c>
      <c r="G201" s="51" t="s">
        <v>325</v>
      </c>
      <c r="H201" s="52" t="s">
        <v>30</v>
      </c>
      <c r="I201" s="57"/>
    </row>
    <row r="202" spans="1:9" s="43" customFormat="1" outlineLevel="2" x14ac:dyDescent="0.25">
      <c r="A202" s="46" t="s">
        <v>118</v>
      </c>
      <c r="B202" s="46" t="s">
        <v>324</v>
      </c>
      <c r="C202" s="7" t="s">
        <v>16</v>
      </c>
      <c r="D202" s="7"/>
      <c r="E202" s="7"/>
      <c r="F202" s="44" t="str">
        <f>CONCATENATE(A202,".",B202,".",C202)</f>
        <v>MAT.COO.010</v>
      </c>
      <c r="G202" s="44" t="s">
        <v>326</v>
      </c>
      <c r="H202" s="45" t="s">
        <v>30</v>
      </c>
      <c r="I202" s="55"/>
    </row>
    <row r="203" spans="1:9" s="43" customFormat="1" outlineLevel="2" x14ac:dyDescent="0.25">
      <c r="A203" s="46" t="s">
        <v>118</v>
      </c>
      <c r="B203" s="46" t="s">
        <v>324</v>
      </c>
      <c r="C203" s="7" t="s">
        <v>17</v>
      </c>
      <c r="D203" s="7"/>
      <c r="E203" s="7"/>
      <c r="F203" s="44" t="str">
        <f>CONCATENATE(A203,".",B203,".",C203)</f>
        <v>MAT.COO.020</v>
      </c>
      <c r="G203" s="44" t="s">
        <v>327</v>
      </c>
      <c r="H203" s="45" t="s">
        <v>30</v>
      </c>
      <c r="I203" s="55"/>
    </row>
    <row r="204" spans="1:9" s="47" customFormat="1" outlineLevel="3" x14ac:dyDescent="0.25">
      <c r="A204" s="49" t="s">
        <v>118</v>
      </c>
      <c r="B204" s="49" t="s">
        <v>324</v>
      </c>
      <c r="C204" s="9" t="s">
        <v>17</v>
      </c>
      <c r="D204" s="9" t="s">
        <v>16</v>
      </c>
      <c r="E204" s="9"/>
      <c r="F204" s="48" t="str">
        <f t="shared" ref="F204:F212" si="8">CONCATENATE(A204,".",B204,".",C204,".",D204)</f>
        <v>MAT.COO.020.010</v>
      </c>
      <c r="G204" s="48" t="s">
        <v>328</v>
      </c>
      <c r="H204" s="39" t="s">
        <v>30</v>
      </c>
      <c r="I204" s="56"/>
    </row>
    <row r="205" spans="1:9" s="47" customFormat="1" outlineLevel="3" x14ac:dyDescent="0.25">
      <c r="A205" s="49" t="s">
        <v>118</v>
      </c>
      <c r="B205" s="49" t="s">
        <v>324</v>
      </c>
      <c r="C205" s="9" t="s">
        <v>17</v>
      </c>
      <c r="D205" s="9" t="s">
        <v>17</v>
      </c>
      <c r="E205" s="9"/>
      <c r="F205" s="48" t="str">
        <f t="shared" si="8"/>
        <v>MAT.COO.020.020</v>
      </c>
      <c r="G205" s="48" t="s">
        <v>329</v>
      </c>
      <c r="H205" s="39" t="s">
        <v>30</v>
      </c>
      <c r="I205" s="56"/>
    </row>
    <row r="206" spans="1:9" s="47" customFormat="1" outlineLevel="3" x14ac:dyDescent="0.25">
      <c r="A206" s="49" t="s">
        <v>118</v>
      </c>
      <c r="B206" s="49" t="s">
        <v>324</v>
      </c>
      <c r="C206" s="9" t="s">
        <v>17</v>
      </c>
      <c r="D206" s="9" t="s">
        <v>18</v>
      </c>
      <c r="E206" s="9"/>
      <c r="F206" s="48" t="str">
        <f t="shared" si="8"/>
        <v>MAT.COO.020.030</v>
      </c>
      <c r="G206" s="48" t="s">
        <v>330</v>
      </c>
      <c r="H206" s="39" t="s">
        <v>30</v>
      </c>
      <c r="I206" s="56"/>
    </row>
    <row r="207" spans="1:9" s="47" customFormat="1" outlineLevel="3" x14ac:dyDescent="0.25">
      <c r="A207" s="49" t="s">
        <v>118</v>
      </c>
      <c r="B207" s="49" t="s">
        <v>324</v>
      </c>
      <c r="C207" s="9" t="s">
        <v>17</v>
      </c>
      <c r="D207" s="9" t="s">
        <v>19</v>
      </c>
      <c r="E207" s="9"/>
      <c r="F207" s="48" t="str">
        <f t="shared" si="8"/>
        <v>MAT.COO.020.040</v>
      </c>
      <c r="G207" s="48" t="s">
        <v>331</v>
      </c>
      <c r="H207" s="39" t="s">
        <v>30</v>
      </c>
      <c r="I207" s="56"/>
    </row>
    <row r="208" spans="1:9" s="47" customFormat="1" outlineLevel="3" x14ac:dyDescent="0.25">
      <c r="A208" s="49" t="s">
        <v>118</v>
      </c>
      <c r="B208" s="49" t="s">
        <v>324</v>
      </c>
      <c r="C208" s="9" t="s">
        <v>17</v>
      </c>
      <c r="D208" s="9" t="s">
        <v>20</v>
      </c>
      <c r="E208" s="9"/>
      <c r="F208" s="48" t="str">
        <f t="shared" si="8"/>
        <v>MAT.COO.020.050</v>
      </c>
      <c r="G208" s="48" t="s">
        <v>332</v>
      </c>
      <c r="H208" s="39" t="s">
        <v>30</v>
      </c>
      <c r="I208" s="56"/>
    </row>
    <row r="209" spans="1:9" s="47" customFormat="1" outlineLevel="3" x14ac:dyDescent="0.25">
      <c r="A209" s="49" t="s">
        <v>118</v>
      </c>
      <c r="B209" s="49" t="s">
        <v>324</v>
      </c>
      <c r="C209" s="9" t="s">
        <v>17</v>
      </c>
      <c r="D209" s="9" t="s">
        <v>21</v>
      </c>
      <c r="E209" s="9"/>
      <c r="F209" s="48" t="str">
        <f t="shared" si="8"/>
        <v>MAT.COO.020.060</v>
      </c>
      <c r="G209" s="48" t="s">
        <v>333</v>
      </c>
      <c r="H209" s="39" t="s">
        <v>30</v>
      </c>
      <c r="I209" s="56"/>
    </row>
    <row r="210" spans="1:9" s="47" customFormat="1" outlineLevel="3" x14ac:dyDescent="0.25">
      <c r="A210" s="49" t="s">
        <v>118</v>
      </c>
      <c r="B210" s="49" t="s">
        <v>324</v>
      </c>
      <c r="C210" s="9" t="s">
        <v>17</v>
      </c>
      <c r="D210" s="9" t="s">
        <v>22</v>
      </c>
      <c r="E210" s="9"/>
      <c r="F210" s="48" t="str">
        <f t="shared" si="8"/>
        <v>MAT.COO.020.070</v>
      </c>
      <c r="G210" s="48" t="s">
        <v>334</v>
      </c>
      <c r="H210" s="39" t="s">
        <v>30</v>
      </c>
      <c r="I210" s="56"/>
    </row>
    <row r="211" spans="1:9" s="47" customFormat="1" outlineLevel="3" x14ac:dyDescent="0.25">
      <c r="A211" s="49" t="s">
        <v>118</v>
      </c>
      <c r="B211" s="49" t="s">
        <v>324</v>
      </c>
      <c r="C211" s="9" t="s">
        <v>17</v>
      </c>
      <c r="D211" s="9" t="s">
        <v>23</v>
      </c>
      <c r="E211" s="9"/>
      <c r="F211" s="48" t="str">
        <f t="shared" si="8"/>
        <v>MAT.COO.020.080</v>
      </c>
      <c r="G211" s="48" t="s">
        <v>335</v>
      </c>
      <c r="H211" s="39" t="s">
        <v>30</v>
      </c>
      <c r="I211" s="56"/>
    </row>
    <row r="212" spans="1:9" s="47" customFormat="1" outlineLevel="3" x14ac:dyDescent="0.25">
      <c r="A212" s="49" t="s">
        <v>118</v>
      </c>
      <c r="B212" s="49" t="s">
        <v>324</v>
      </c>
      <c r="C212" s="9" t="s">
        <v>17</v>
      </c>
      <c r="D212" s="9" t="s">
        <v>24</v>
      </c>
      <c r="E212" s="9"/>
      <c r="F212" s="48" t="str">
        <f t="shared" si="8"/>
        <v>MAT.COO.020.090</v>
      </c>
      <c r="G212" s="48" t="s">
        <v>336</v>
      </c>
      <c r="H212" s="39" t="s">
        <v>30</v>
      </c>
      <c r="I212" s="56"/>
    </row>
    <row r="213" spans="1:9" s="43" customFormat="1" outlineLevel="2" x14ac:dyDescent="0.25">
      <c r="A213" s="46" t="s">
        <v>118</v>
      </c>
      <c r="B213" s="46" t="s">
        <v>324</v>
      </c>
      <c r="C213" s="7" t="s">
        <v>18</v>
      </c>
      <c r="D213" s="7"/>
      <c r="E213" s="7"/>
      <c r="F213" s="44" t="str">
        <f>CONCATENATE(A213,".",B213,".",C213)</f>
        <v>MAT.COO.030</v>
      </c>
      <c r="G213" s="44" t="s">
        <v>337</v>
      </c>
      <c r="H213" s="45" t="s">
        <v>30</v>
      </c>
      <c r="I213" s="55"/>
    </row>
    <row r="214" spans="1:9" s="47" customFormat="1" outlineLevel="3" x14ac:dyDescent="0.25">
      <c r="A214" s="49" t="s">
        <v>118</v>
      </c>
      <c r="B214" s="49" t="s">
        <v>324</v>
      </c>
      <c r="C214" s="9" t="s">
        <v>18</v>
      </c>
      <c r="D214" s="9" t="s">
        <v>16</v>
      </c>
      <c r="E214" s="9"/>
      <c r="F214" s="48" t="str">
        <f>CONCATENATE(A214,".",B214,".",C214,".",D214)</f>
        <v>MAT.COO.030.010</v>
      </c>
      <c r="G214" s="48" t="s">
        <v>338</v>
      </c>
      <c r="H214" s="39" t="s">
        <v>30</v>
      </c>
      <c r="I214" s="56"/>
    </row>
    <row r="215" spans="1:9" s="47" customFormat="1" outlineLevel="3" x14ac:dyDescent="0.25">
      <c r="A215" s="49" t="s">
        <v>118</v>
      </c>
      <c r="B215" s="49" t="s">
        <v>324</v>
      </c>
      <c r="C215" s="9" t="s">
        <v>18</v>
      </c>
      <c r="D215" s="9" t="s">
        <v>17</v>
      </c>
      <c r="E215" s="9"/>
      <c r="F215" s="48" t="str">
        <f>CONCATENATE(A215,".",B215,".",C215,".",D215)</f>
        <v>MAT.COO.030.020</v>
      </c>
      <c r="G215" s="48" t="s">
        <v>339</v>
      </c>
      <c r="H215" s="39" t="s">
        <v>30</v>
      </c>
      <c r="I215" s="56"/>
    </row>
    <row r="216" spans="1:9" s="43" customFormat="1" outlineLevel="2" x14ac:dyDescent="0.25">
      <c r="A216" s="46" t="s">
        <v>118</v>
      </c>
      <c r="B216" s="46" t="s">
        <v>324</v>
      </c>
      <c r="C216" s="7" t="s">
        <v>19</v>
      </c>
      <c r="D216" s="7"/>
      <c r="E216" s="7"/>
      <c r="F216" s="44" t="str">
        <f>CONCATENATE(A216,".",B216,".",C216)</f>
        <v>MAT.COO.040</v>
      </c>
      <c r="G216" s="44" t="s">
        <v>340</v>
      </c>
      <c r="H216" s="45" t="s">
        <v>30</v>
      </c>
      <c r="I216" s="55"/>
    </row>
    <row r="217" spans="1:9" s="47" customFormat="1" outlineLevel="3" x14ac:dyDescent="0.25">
      <c r="A217" s="49" t="s">
        <v>118</v>
      </c>
      <c r="B217" s="49" t="s">
        <v>324</v>
      </c>
      <c r="C217" s="9" t="s">
        <v>19</v>
      </c>
      <c r="D217" s="9" t="s">
        <v>16</v>
      </c>
      <c r="E217" s="9"/>
      <c r="F217" s="48" t="str">
        <f>CONCATENATE(A217,".",B217,".",C217,".",D217)</f>
        <v>MAT.COO.040.010</v>
      </c>
      <c r="G217" s="48" t="s">
        <v>341</v>
      </c>
      <c r="H217" s="39" t="s">
        <v>30</v>
      </c>
      <c r="I217" s="56"/>
    </row>
    <row r="218" spans="1:9" s="47" customFormat="1" outlineLevel="3" x14ac:dyDescent="0.25">
      <c r="A218" s="49" t="s">
        <v>118</v>
      </c>
      <c r="B218" s="49" t="s">
        <v>324</v>
      </c>
      <c r="C218" s="9" t="s">
        <v>19</v>
      </c>
      <c r="D218" s="9" t="s">
        <v>17</v>
      </c>
      <c r="E218" s="9"/>
      <c r="F218" s="48" t="str">
        <f>CONCATENATE(A218,".",B218,".",C218,".",D218)</f>
        <v>MAT.COO.040.020</v>
      </c>
      <c r="G218" s="48" t="s">
        <v>342</v>
      </c>
      <c r="H218" s="39" t="s">
        <v>30</v>
      </c>
      <c r="I218" s="56"/>
    </row>
    <row r="219" spans="1:9" s="47" customFormat="1" outlineLevel="3" x14ac:dyDescent="0.25">
      <c r="A219" s="49" t="s">
        <v>118</v>
      </c>
      <c r="B219" s="49" t="s">
        <v>324</v>
      </c>
      <c r="C219" s="9" t="s">
        <v>19</v>
      </c>
      <c r="D219" s="9" t="s">
        <v>18</v>
      </c>
      <c r="E219" s="9"/>
      <c r="F219" s="48" t="str">
        <f>CONCATENATE(A219,".",B219,".",C219,".",D219)</f>
        <v>MAT.COO.040.030</v>
      </c>
      <c r="G219" s="48" t="s">
        <v>343</v>
      </c>
      <c r="H219" s="39" t="s">
        <v>30</v>
      </c>
      <c r="I219" s="56"/>
    </row>
    <row r="220" spans="1:9" s="47" customFormat="1" outlineLevel="3" x14ac:dyDescent="0.25">
      <c r="A220" s="49" t="s">
        <v>118</v>
      </c>
      <c r="B220" s="49" t="s">
        <v>324</v>
      </c>
      <c r="C220" s="9" t="s">
        <v>19</v>
      </c>
      <c r="D220" s="9" t="s">
        <v>19</v>
      </c>
      <c r="E220" s="9"/>
      <c r="F220" s="48" t="str">
        <f>CONCATENATE(A220,".",B220,".",C220,".",D220)</f>
        <v>MAT.COO.040.040</v>
      </c>
      <c r="G220" s="48" t="s">
        <v>344</v>
      </c>
      <c r="H220" s="39" t="s">
        <v>30</v>
      </c>
      <c r="I220" s="56"/>
    </row>
    <row r="221" spans="1:9" s="43" customFormat="1" outlineLevel="2" x14ac:dyDescent="0.25">
      <c r="A221" s="46" t="s">
        <v>118</v>
      </c>
      <c r="B221" s="46" t="s">
        <v>324</v>
      </c>
      <c r="C221" s="7" t="s">
        <v>20</v>
      </c>
      <c r="D221" s="7"/>
      <c r="E221" s="7"/>
      <c r="F221" s="44" t="str">
        <f>CONCATENATE(A221,".",B221,".",C221)</f>
        <v>MAT.COO.050</v>
      </c>
      <c r="G221" s="44" t="s">
        <v>345</v>
      </c>
      <c r="H221" s="45" t="s">
        <v>30</v>
      </c>
      <c r="I221" s="55"/>
    </row>
    <row r="222" spans="1:9" s="47" customFormat="1" outlineLevel="3" x14ac:dyDescent="0.25">
      <c r="A222" s="49" t="s">
        <v>118</v>
      </c>
      <c r="B222" s="49" t="s">
        <v>324</v>
      </c>
      <c r="C222" s="9" t="s">
        <v>20</v>
      </c>
      <c r="D222" s="9" t="s">
        <v>16</v>
      </c>
      <c r="E222" s="9"/>
      <c r="F222" s="48" t="str">
        <f>CONCATENATE(A222,".",B222,".",C222,".",D222)</f>
        <v>MAT.COO.050.010</v>
      </c>
      <c r="G222" s="48" t="s">
        <v>346</v>
      </c>
      <c r="H222" s="39" t="s">
        <v>30</v>
      </c>
      <c r="I222" s="56"/>
    </row>
    <row r="223" spans="1:9" s="62" customFormat="1" outlineLevel="4" x14ac:dyDescent="0.25">
      <c r="A223" s="69" t="s">
        <v>118</v>
      </c>
      <c r="B223" s="69" t="s">
        <v>324</v>
      </c>
      <c r="C223" s="70" t="s">
        <v>20</v>
      </c>
      <c r="D223" s="70" t="s">
        <v>16</v>
      </c>
      <c r="E223" s="70" t="s">
        <v>16</v>
      </c>
      <c r="F223" s="71" t="str">
        <f t="shared" ref="F223:F233" si="9">CONCATENATE(A223,".",B223,".",C223,".",D223,".",E223,)</f>
        <v>MAT.COO.050.010.010</v>
      </c>
      <c r="G223" s="71" t="s">
        <v>347</v>
      </c>
      <c r="H223" s="60" t="s">
        <v>30</v>
      </c>
      <c r="I223" s="61"/>
    </row>
    <row r="224" spans="1:9" s="62" customFormat="1" outlineLevel="4" x14ac:dyDescent="0.25">
      <c r="A224" s="69" t="s">
        <v>118</v>
      </c>
      <c r="B224" s="69" t="s">
        <v>324</v>
      </c>
      <c r="C224" s="70" t="s">
        <v>20</v>
      </c>
      <c r="D224" s="70" t="s">
        <v>16</v>
      </c>
      <c r="E224" s="70" t="s">
        <v>348</v>
      </c>
      <c r="F224" s="71" t="str">
        <f t="shared" si="9"/>
        <v>MAT.COO.050.010.015</v>
      </c>
      <c r="G224" s="71" t="s">
        <v>349</v>
      </c>
      <c r="H224" s="60" t="s">
        <v>30</v>
      </c>
      <c r="I224" s="61"/>
    </row>
    <row r="225" spans="1:9" s="62" customFormat="1" outlineLevel="4" x14ac:dyDescent="0.25">
      <c r="A225" s="69" t="s">
        <v>118</v>
      </c>
      <c r="B225" s="69" t="s">
        <v>324</v>
      </c>
      <c r="C225" s="70" t="s">
        <v>20</v>
      </c>
      <c r="D225" s="70" t="s">
        <v>16</v>
      </c>
      <c r="E225" s="70" t="s">
        <v>17</v>
      </c>
      <c r="F225" s="71" t="str">
        <f t="shared" si="9"/>
        <v>MAT.COO.050.010.020</v>
      </c>
      <c r="G225" s="71" t="s">
        <v>350</v>
      </c>
      <c r="H225" s="60" t="s">
        <v>30</v>
      </c>
      <c r="I225" s="61"/>
    </row>
    <row r="226" spans="1:9" s="62" customFormat="1" outlineLevel="4" x14ac:dyDescent="0.25">
      <c r="A226" s="58" t="s">
        <v>118</v>
      </c>
      <c r="B226" s="58" t="s">
        <v>324</v>
      </c>
      <c r="C226" s="10" t="s">
        <v>20</v>
      </c>
      <c r="D226" s="10" t="s">
        <v>16</v>
      </c>
      <c r="E226" s="10" t="s">
        <v>18</v>
      </c>
      <c r="F226" s="59" t="str">
        <f t="shared" si="9"/>
        <v>MAT.COO.050.010.030</v>
      </c>
      <c r="G226" s="59" t="s">
        <v>351</v>
      </c>
      <c r="H226" s="60" t="s">
        <v>30</v>
      </c>
      <c r="I226" s="61"/>
    </row>
    <row r="227" spans="1:9" s="62" customFormat="1" outlineLevel="4" x14ac:dyDescent="0.25">
      <c r="A227" s="58" t="s">
        <v>118</v>
      </c>
      <c r="B227" s="58" t="s">
        <v>324</v>
      </c>
      <c r="C227" s="10" t="s">
        <v>20</v>
      </c>
      <c r="D227" s="10" t="s">
        <v>16</v>
      </c>
      <c r="E227" s="10" t="s">
        <v>19</v>
      </c>
      <c r="F227" s="59" t="str">
        <f t="shared" si="9"/>
        <v>MAT.COO.050.010.040</v>
      </c>
      <c r="G227" s="59" t="s">
        <v>352</v>
      </c>
      <c r="H227" s="60" t="s">
        <v>30</v>
      </c>
      <c r="I227" s="61"/>
    </row>
    <row r="228" spans="1:9" s="62" customFormat="1" outlineLevel="4" x14ac:dyDescent="0.25">
      <c r="A228" s="58" t="s">
        <v>118</v>
      </c>
      <c r="B228" s="58" t="s">
        <v>324</v>
      </c>
      <c r="C228" s="10" t="s">
        <v>20</v>
      </c>
      <c r="D228" s="10" t="s">
        <v>16</v>
      </c>
      <c r="E228" s="10" t="s">
        <v>20</v>
      </c>
      <c r="F228" s="59" t="str">
        <f t="shared" si="9"/>
        <v>MAT.COO.050.010.050</v>
      </c>
      <c r="G228" s="59" t="s">
        <v>353</v>
      </c>
      <c r="H228" s="60" t="s">
        <v>30</v>
      </c>
      <c r="I228" s="61"/>
    </row>
    <row r="229" spans="1:9" s="62" customFormat="1" outlineLevel="4" x14ac:dyDescent="0.25">
      <c r="A229" s="58" t="s">
        <v>118</v>
      </c>
      <c r="B229" s="58" t="s">
        <v>324</v>
      </c>
      <c r="C229" s="10" t="s">
        <v>20</v>
      </c>
      <c r="D229" s="10" t="s">
        <v>16</v>
      </c>
      <c r="E229" s="10" t="s">
        <v>21</v>
      </c>
      <c r="F229" s="59" t="str">
        <f t="shared" si="9"/>
        <v>MAT.COO.050.010.060</v>
      </c>
      <c r="G229" s="59" t="s">
        <v>354</v>
      </c>
      <c r="H229" s="60" t="s">
        <v>30</v>
      </c>
      <c r="I229" s="61"/>
    </row>
    <row r="230" spans="1:9" s="62" customFormat="1" outlineLevel="4" x14ac:dyDescent="0.25">
      <c r="A230" s="58" t="s">
        <v>118</v>
      </c>
      <c r="B230" s="58" t="s">
        <v>324</v>
      </c>
      <c r="C230" s="10" t="s">
        <v>20</v>
      </c>
      <c r="D230" s="10" t="s">
        <v>16</v>
      </c>
      <c r="E230" s="10" t="s">
        <v>22</v>
      </c>
      <c r="F230" s="59" t="str">
        <f t="shared" si="9"/>
        <v>MAT.COO.050.010.070</v>
      </c>
      <c r="G230" s="59" t="s">
        <v>355</v>
      </c>
      <c r="H230" s="60" t="s">
        <v>30</v>
      </c>
      <c r="I230" s="61"/>
    </row>
    <row r="231" spans="1:9" s="62" customFormat="1" outlineLevel="4" x14ac:dyDescent="0.25">
      <c r="A231" s="58" t="s">
        <v>118</v>
      </c>
      <c r="B231" s="58" t="s">
        <v>324</v>
      </c>
      <c r="C231" s="10" t="s">
        <v>20</v>
      </c>
      <c r="D231" s="10" t="s">
        <v>16</v>
      </c>
      <c r="E231" s="10" t="s">
        <v>23</v>
      </c>
      <c r="F231" s="59" t="str">
        <f t="shared" si="9"/>
        <v>MAT.COO.050.010.080</v>
      </c>
      <c r="G231" s="59" t="s">
        <v>356</v>
      </c>
      <c r="H231" s="60" t="s">
        <v>30</v>
      </c>
      <c r="I231" s="61"/>
    </row>
    <row r="232" spans="1:9" s="62" customFormat="1" outlineLevel="4" x14ac:dyDescent="0.25">
      <c r="A232" s="58" t="s">
        <v>118</v>
      </c>
      <c r="B232" s="58" t="s">
        <v>324</v>
      </c>
      <c r="C232" s="10" t="s">
        <v>20</v>
      </c>
      <c r="D232" s="10" t="s">
        <v>16</v>
      </c>
      <c r="E232" s="10" t="s">
        <v>24</v>
      </c>
      <c r="F232" s="59" t="str">
        <f t="shared" si="9"/>
        <v>MAT.COO.050.010.090</v>
      </c>
      <c r="G232" s="59" t="s">
        <v>357</v>
      </c>
      <c r="H232" s="60" t="s">
        <v>30</v>
      </c>
      <c r="I232" s="61"/>
    </row>
    <row r="233" spans="1:9" s="62" customFormat="1" outlineLevel="4" x14ac:dyDescent="0.25">
      <c r="A233" s="58" t="s">
        <v>118</v>
      </c>
      <c r="B233" s="58" t="s">
        <v>324</v>
      </c>
      <c r="C233" s="10" t="s">
        <v>20</v>
      </c>
      <c r="D233" s="10" t="s">
        <v>16</v>
      </c>
      <c r="E233" s="10" t="s">
        <v>25</v>
      </c>
      <c r="F233" s="59" t="str">
        <f t="shared" si="9"/>
        <v>MAT.COO.050.010.100</v>
      </c>
      <c r="G233" s="59" t="s">
        <v>358</v>
      </c>
      <c r="H233" s="60" t="s">
        <v>30</v>
      </c>
      <c r="I233" s="61"/>
    </row>
    <row r="234" spans="1:9" s="47" customFormat="1" outlineLevel="3" x14ac:dyDescent="0.25">
      <c r="A234" s="49" t="s">
        <v>118</v>
      </c>
      <c r="B234" s="49" t="s">
        <v>324</v>
      </c>
      <c r="C234" s="9" t="s">
        <v>20</v>
      </c>
      <c r="D234" s="9" t="s">
        <v>17</v>
      </c>
      <c r="E234" s="9"/>
      <c r="F234" s="48" t="str">
        <f>CONCATENATE(A234,".",B234,".",C234,".",D234)</f>
        <v>MAT.COO.050.020</v>
      </c>
      <c r="G234" s="48" t="s">
        <v>359</v>
      </c>
      <c r="H234" s="39" t="s">
        <v>30</v>
      </c>
      <c r="I234" s="56"/>
    </row>
    <row r="235" spans="1:9" s="47" customFormat="1" outlineLevel="3" x14ac:dyDescent="0.25">
      <c r="A235" s="49" t="s">
        <v>118</v>
      </c>
      <c r="B235" s="49" t="s">
        <v>324</v>
      </c>
      <c r="C235" s="9" t="s">
        <v>20</v>
      </c>
      <c r="D235" s="9" t="s">
        <v>18</v>
      </c>
      <c r="E235" s="9"/>
      <c r="F235" s="48" t="str">
        <f>CONCATENATE(A235,".",B235,".",C235,".",D235)</f>
        <v>MAT.COO.050.030</v>
      </c>
      <c r="G235" s="48" t="s">
        <v>360</v>
      </c>
      <c r="H235" s="39" t="s">
        <v>30</v>
      </c>
      <c r="I235" s="56"/>
    </row>
    <row r="236" spans="1:9" s="62" customFormat="1" outlineLevel="4" x14ac:dyDescent="0.25">
      <c r="A236" s="58" t="s">
        <v>118</v>
      </c>
      <c r="B236" s="58" t="s">
        <v>324</v>
      </c>
      <c r="C236" s="10" t="s">
        <v>20</v>
      </c>
      <c r="D236" s="10" t="s">
        <v>18</v>
      </c>
      <c r="E236" s="10" t="s">
        <v>16</v>
      </c>
      <c r="F236" s="59" t="str">
        <f>CONCATENATE(A236,".",B236,".",C236,".",D236,".",E236,)</f>
        <v>MAT.COO.050.030.010</v>
      </c>
      <c r="G236" s="59" t="s">
        <v>361</v>
      </c>
      <c r="H236" s="60" t="s">
        <v>30</v>
      </c>
      <c r="I236" s="61"/>
    </row>
    <row r="237" spans="1:9" s="62" customFormat="1" outlineLevel="4" x14ac:dyDescent="0.25">
      <c r="A237" s="58" t="s">
        <v>118</v>
      </c>
      <c r="B237" s="58" t="s">
        <v>324</v>
      </c>
      <c r="C237" s="10" t="s">
        <v>20</v>
      </c>
      <c r="D237" s="10" t="s">
        <v>18</v>
      </c>
      <c r="E237" s="10" t="s">
        <v>17</v>
      </c>
      <c r="F237" s="59" t="str">
        <f>CONCATENATE(A237,".",B237,".",C237,".",D237,".",E237,)</f>
        <v>MAT.COO.050.030.020</v>
      </c>
      <c r="G237" s="59" t="s">
        <v>362</v>
      </c>
      <c r="H237" s="60" t="s">
        <v>30</v>
      </c>
      <c r="I237" s="61"/>
    </row>
    <row r="238" spans="1:9" s="62" customFormat="1" outlineLevel="4" x14ac:dyDescent="0.25">
      <c r="A238" s="58" t="s">
        <v>118</v>
      </c>
      <c r="B238" s="58" t="s">
        <v>324</v>
      </c>
      <c r="C238" s="10" t="s">
        <v>20</v>
      </c>
      <c r="D238" s="10" t="s">
        <v>18</v>
      </c>
      <c r="E238" s="10" t="s">
        <v>18</v>
      </c>
      <c r="F238" s="59" t="str">
        <f>CONCATENATE(A238,".",B238,".",C238,".",D238,".",E238,)</f>
        <v>MAT.COO.050.030.030</v>
      </c>
      <c r="G238" s="59" t="s">
        <v>363</v>
      </c>
      <c r="H238" s="60" t="s">
        <v>30</v>
      </c>
      <c r="I238" s="61"/>
    </row>
    <row r="239" spans="1:9" s="62" customFormat="1" outlineLevel="4" x14ac:dyDescent="0.25">
      <c r="A239" s="58" t="s">
        <v>118</v>
      </c>
      <c r="B239" s="58" t="s">
        <v>324</v>
      </c>
      <c r="C239" s="10" t="s">
        <v>20</v>
      </c>
      <c r="D239" s="10" t="s">
        <v>18</v>
      </c>
      <c r="E239" s="10" t="s">
        <v>19</v>
      </c>
      <c r="F239" s="59" t="str">
        <f>CONCATENATE(A239,".",B239,".",C239,".",D239,".",E239,)</f>
        <v>MAT.COO.050.030.040</v>
      </c>
      <c r="G239" s="59" t="s">
        <v>364</v>
      </c>
      <c r="H239" s="60" t="s">
        <v>30</v>
      </c>
      <c r="I239" s="61"/>
    </row>
    <row r="240" spans="1:9" s="47" customFormat="1" outlineLevel="3" x14ac:dyDescent="0.25">
      <c r="A240" s="49" t="s">
        <v>118</v>
      </c>
      <c r="B240" s="49" t="s">
        <v>324</v>
      </c>
      <c r="C240" s="9" t="s">
        <v>20</v>
      </c>
      <c r="D240" s="9" t="s">
        <v>19</v>
      </c>
      <c r="E240" s="9"/>
      <c r="F240" s="48" t="str">
        <f>CONCATENATE(A240,".",B240,".",C240,".",D240)</f>
        <v>MAT.COO.050.040</v>
      </c>
      <c r="G240" s="48" t="s">
        <v>365</v>
      </c>
      <c r="H240" s="39" t="s">
        <v>30</v>
      </c>
      <c r="I240" s="56"/>
    </row>
    <row r="241" spans="1:9" s="62" customFormat="1" outlineLevel="4" x14ac:dyDescent="0.25">
      <c r="A241" s="58" t="s">
        <v>118</v>
      </c>
      <c r="B241" s="58" t="s">
        <v>324</v>
      </c>
      <c r="C241" s="10" t="s">
        <v>20</v>
      </c>
      <c r="D241" s="10" t="s">
        <v>19</v>
      </c>
      <c r="E241" s="10" t="s">
        <v>16</v>
      </c>
      <c r="F241" s="59" t="str">
        <f>CONCATENATE(A241,".",B241,".",C241,".",D241,".",E241,)</f>
        <v>MAT.COO.050.040.010</v>
      </c>
      <c r="G241" s="59" t="s">
        <v>366</v>
      </c>
      <c r="H241" s="60" t="s">
        <v>30</v>
      </c>
      <c r="I241" s="61"/>
    </row>
    <row r="242" spans="1:9" s="62" customFormat="1" outlineLevel="4" x14ac:dyDescent="0.25">
      <c r="A242" s="58" t="s">
        <v>118</v>
      </c>
      <c r="B242" s="58" t="s">
        <v>324</v>
      </c>
      <c r="C242" s="10" t="s">
        <v>20</v>
      </c>
      <c r="D242" s="10" t="s">
        <v>19</v>
      </c>
      <c r="E242" s="10" t="s">
        <v>17</v>
      </c>
      <c r="F242" s="59" t="str">
        <f>CONCATENATE(A242,".",B242,".",C242,".",D242,".",E242,)</f>
        <v>MAT.COO.050.040.020</v>
      </c>
      <c r="G242" s="59" t="s">
        <v>367</v>
      </c>
      <c r="H242" s="60" t="s">
        <v>30</v>
      </c>
      <c r="I242" s="61"/>
    </row>
    <row r="243" spans="1:9" s="62" customFormat="1" outlineLevel="4" x14ac:dyDescent="0.25">
      <c r="A243" s="58" t="s">
        <v>118</v>
      </c>
      <c r="B243" s="58" t="s">
        <v>324</v>
      </c>
      <c r="C243" s="10" t="s">
        <v>20</v>
      </c>
      <c r="D243" s="10" t="s">
        <v>19</v>
      </c>
      <c r="E243" s="10" t="s">
        <v>18</v>
      </c>
      <c r="F243" s="59" t="str">
        <f>CONCATENATE(A243,".",B243,".",C243,".",D243,".",E243,)</f>
        <v>MAT.COO.050.040.030</v>
      </c>
      <c r="G243" s="59" t="s">
        <v>368</v>
      </c>
      <c r="H243" s="60" t="s">
        <v>30</v>
      </c>
      <c r="I243" s="61"/>
    </row>
    <row r="244" spans="1:9" s="62" customFormat="1" outlineLevel="4" x14ac:dyDescent="0.25">
      <c r="A244" s="58" t="s">
        <v>118</v>
      </c>
      <c r="B244" s="58" t="s">
        <v>324</v>
      </c>
      <c r="C244" s="10" t="s">
        <v>20</v>
      </c>
      <c r="D244" s="10" t="s">
        <v>19</v>
      </c>
      <c r="E244" s="10" t="s">
        <v>19</v>
      </c>
      <c r="F244" s="59" t="str">
        <f>CONCATENATE(A244,".",B244,".",C244,".",D244,".",E244,)</f>
        <v>MAT.COO.050.040.040</v>
      </c>
      <c r="G244" s="59" t="s">
        <v>369</v>
      </c>
      <c r="H244" s="60" t="s">
        <v>30</v>
      </c>
      <c r="I244" s="61"/>
    </row>
    <row r="245" spans="1:9" s="47" customFormat="1" outlineLevel="3" x14ac:dyDescent="0.25">
      <c r="A245" s="49" t="s">
        <v>118</v>
      </c>
      <c r="B245" s="49" t="s">
        <v>324</v>
      </c>
      <c r="C245" s="9" t="s">
        <v>20</v>
      </c>
      <c r="D245" s="9" t="s">
        <v>20</v>
      </c>
      <c r="E245" s="9"/>
      <c r="F245" s="48" t="str">
        <f>CONCATENATE(A245,".",B245,".",C245,".",D245)</f>
        <v>MAT.COO.050.050</v>
      </c>
      <c r="G245" s="48" t="s">
        <v>370</v>
      </c>
      <c r="H245" s="39" t="s">
        <v>30</v>
      </c>
      <c r="I245" s="56"/>
    </row>
    <row r="246" spans="1:9" s="47" customFormat="1" outlineLevel="3" x14ac:dyDescent="0.25">
      <c r="A246" s="49" t="s">
        <v>118</v>
      </c>
      <c r="B246" s="49" t="s">
        <v>324</v>
      </c>
      <c r="C246" s="9" t="s">
        <v>20</v>
      </c>
      <c r="D246" s="9" t="s">
        <v>21</v>
      </c>
      <c r="E246" s="9"/>
      <c r="F246" s="48" t="str">
        <f>CONCATENATE(A246,".",B246,".",C246,".",D246)</f>
        <v>MAT.COO.050.060</v>
      </c>
      <c r="G246" s="48" t="s">
        <v>371</v>
      </c>
      <c r="H246" s="39" t="s">
        <v>30</v>
      </c>
      <c r="I246" s="56"/>
    </row>
    <row r="247" spans="1:9" s="62" customFormat="1" outlineLevel="4" x14ac:dyDescent="0.25">
      <c r="A247" s="58" t="s">
        <v>118</v>
      </c>
      <c r="B247" s="58" t="s">
        <v>324</v>
      </c>
      <c r="C247" s="10" t="s">
        <v>20</v>
      </c>
      <c r="D247" s="10" t="s">
        <v>21</v>
      </c>
      <c r="E247" s="10" t="s">
        <v>16</v>
      </c>
      <c r="F247" s="59" t="str">
        <f t="shared" ref="F247:F257" si="10">CONCATENATE(A247,".",B247,".",C247,".",D247,".",E247,)</f>
        <v>MAT.COO.050.060.010</v>
      </c>
      <c r="G247" s="59" t="s">
        <v>372</v>
      </c>
      <c r="H247" s="60" t="s">
        <v>30</v>
      </c>
      <c r="I247" s="61"/>
    </row>
    <row r="248" spans="1:9" s="62" customFormat="1" outlineLevel="4" x14ac:dyDescent="0.25">
      <c r="A248" s="58" t="s">
        <v>118</v>
      </c>
      <c r="B248" s="58" t="s">
        <v>324</v>
      </c>
      <c r="C248" s="10" t="s">
        <v>20</v>
      </c>
      <c r="D248" s="10" t="s">
        <v>21</v>
      </c>
      <c r="E248" s="10" t="s">
        <v>17</v>
      </c>
      <c r="F248" s="59" t="str">
        <f t="shared" si="10"/>
        <v>MAT.COO.050.060.020</v>
      </c>
      <c r="G248" s="59" t="s">
        <v>373</v>
      </c>
      <c r="H248" s="60" t="s">
        <v>30</v>
      </c>
      <c r="I248" s="61"/>
    </row>
    <row r="249" spans="1:9" s="62" customFormat="1" outlineLevel="4" x14ac:dyDescent="0.25">
      <c r="A249" s="58" t="s">
        <v>118</v>
      </c>
      <c r="B249" s="58" t="s">
        <v>324</v>
      </c>
      <c r="C249" s="10" t="s">
        <v>20</v>
      </c>
      <c r="D249" s="10" t="s">
        <v>21</v>
      </c>
      <c r="E249" s="10" t="s">
        <v>18</v>
      </c>
      <c r="F249" s="59" t="str">
        <f t="shared" si="10"/>
        <v>MAT.COO.050.060.030</v>
      </c>
      <c r="G249" s="59" t="s">
        <v>374</v>
      </c>
      <c r="H249" s="60" t="s">
        <v>30</v>
      </c>
      <c r="I249" s="61"/>
    </row>
    <row r="250" spans="1:9" s="62" customFormat="1" outlineLevel="4" x14ac:dyDescent="0.25">
      <c r="A250" s="58" t="s">
        <v>118</v>
      </c>
      <c r="B250" s="58" t="s">
        <v>324</v>
      </c>
      <c r="C250" s="10" t="s">
        <v>20</v>
      </c>
      <c r="D250" s="10" t="s">
        <v>21</v>
      </c>
      <c r="E250" s="10" t="s">
        <v>19</v>
      </c>
      <c r="F250" s="59" t="str">
        <f t="shared" si="10"/>
        <v>MAT.COO.050.060.040</v>
      </c>
      <c r="G250" s="59" t="s">
        <v>375</v>
      </c>
      <c r="H250" s="60" t="s">
        <v>30</v>
      </c>
      <c r="I250" s="61"/>
    </row>
    <row r="251" spans="1:9" s="62" customFormat="1" outlineLevel="4" x14ac:dyDescent="0.25">
      <c r="A251" s="58" t="s">
        <v>118</v>
      </c>
      <c r="B251" s="58" t="s">
        <v>324</v>
      </c>
      <c r="C251" s="10" t="s">
        <v>20</v>
      </c>
      <c r="D251" s="10" t="s">
        <v>21</v>
      </c>
      <c r="E251" s="10" t="s">
        <v>20</v>
      </c>
      <c r="F251" s="59" t="str">
        <f t="shared" si="10"/>
        <v>MAT.COO.050.060.050</v>
      </c>
      <c r="G251" s="59" t="s">
        <v>376</v>
      </c>
      <c r="H251" s="60" t="s">
        <v>30</v>
      </c>
      <c r="I251" s="61"/>
    </row>
    <row r="252" spans="1:9" s="62" customFormat="1" outlineLevel="4" x14ac:dyDescent="0.25">
      <c r="A252" s="58" t="s">
        <v>118</v>
      </c>
      <c r="B252" s="58" t="s">
        <v>324</v>
      </c>
      <c r="C252" s="10" t="s">
        <v>20</v>
      </c>
      <c r="D252" s="10" t="s">
        <v>21</v>
      </c>
      <c r="E252" s="10" t="s">
        <v>21</v>
      </c>
      <c r="F252" s="59" t="str">
        <f t="shared" si="10"/>
        <v>MAT.COO.050.060.060</v>
      </c>
      <c r="G252" s="59" t="s">
        <v>377</v>
      </c>
      <c r="H252" s="60" t="s">
        <v>30</v>
      </c>
      <c r="I252" s="61"/>
    </row>
    <row r="253" spans="1:9" s="62" customFormat="1" outlineLevel="4" x14ac:dyDescent="0.25">
      <c r="A253" s="58" t="s">
        <v>118</v>
      </c>
      <c r="B253" s="58" t="s">
        <v>324</v>
      </c>
      <c r="C253" s="10" t="s">
        <v>20</v>
      </c>
      <c r="D253" s="10" t="s">
        <v>21</v>
      </c>
      <c r="E253" s="10" t="s">
        <v>22</v>
      </c>
      <c r="F253" s="59" t="str">
        <f t="shared" si="10"/>
        <v>MAT.COO.050.060.070</v>
      </c>
      <c r="G253" s="59" t="s">
        <v>378</v>
      </c>
      <c r="H253" s="60" t="s">
        <v>30</v>
      </c>
      <c r="I253" s="61"/>
    </row>
    <row r="254" spans="1:9" s="62" customFormat="1" outlineLevel="4" x14ac:dyDescent="0.25">
      <c r="A254" s="58" t="s">
        <v>118</v>
      </c>
      <c r="B254" s="58" t="s">
        <v>324</v>
      </c>
      <c r="C254" s="10" t="s">
        <v>20</v>
      </c>
      <c r="D254" s="10" t="s">
        <v>21</v>
      </c>
      <c r="E254" s="10" t="s">
        <v>23</v>
      </c>
      <c r="F254" s="59" t="str">
        <f t="shared" si="10"/>
        <v>MAT.COO.050.060.080</v>
      </c>
      <c r="G254" s="59" t="s">
        <v>379</v>
      </c>
      <c r="H254" s="60" t="s">
        <v>30</v>
      </c>
      <c r="I254" s="61"/>
    </row>
    <row r="255" spans="1:9" s="62" customFormat="1" outlineLevel="4" x14ac:dyDescent="0.25">
      <c r="A255" s="58" t="s">
        <v>118</v>
      </c>
      <c r="B255" s="58" t="s">
        <v>324</v>
      </c>
      <c r="C255" s="10" t="s">
        <v>20</v>
      </c>
      <c r="D255" s="10" t="s">
        <v>21</v>
      </c>
      <c r="E255" s="10" t="s">
        <v>24</v>
      </c>
      <c r="F255" s="59" t="str">
        <f>CONCATENATE(A255,".",B255,".",C255,".",D255,".",E255,)</f>
        <v>MAT.COO.050.060.090</v>
      </c>
      <c r="G255" s="59" t="s">
        <v>380</v>
      </c>
      <c r="H255" s="60" t="s">
        <v>30</v>
      </c>
      <c r="I255" s="61"/>
    </row>
    <row r="256" spans="1:9" s="62" customFormat="1" outlineLevel="4" x14ac:dyDescent="0.25">
      <c r="A256" s="58" t="s">
        <v>118</v>
      </c>
      <c r="B256" s="58" t="s">
        <v>324</v>
      </c>
      <c r="C256" s="10" t="s">
        <v>20</v>
      </c>
      <c r="D256" s="10" t="s">
        <v>21</v>
      </c>
      <c r="E256" s="10" t="s">
        <v>25</v>
      </c>
      <c r="F256" s="59" t="str">
        <f t="shared" si="10"/>
        <v>MAT.COO.050.060.100</v>
      </c>
      <c r="G256" s="59" t="s">
        <v>381</v>
      </c>
      <c r="H256" s="60" t="s">
        <v>30</v>
      </c>
      <c r="I256" s="61"/>
    </row>
    <row r="257" spans="1:9" s="62" customFormat="1" outlineLevel="4" x14ac:dyDescent="0.25">
      <c r="A257" s="58" t="s">
        <v>118</v>
      </c>
      <c r="B257" s="58" t="s">
        <v>324</v>
      </c>
      <c r="C257" s="10" t="s">
        <v>20</v>
      </c>
      <c r="D257" s="10" t="s">
        <v>21</v>
      </c>
      <c r="E257" s="10" t="s">
        <v>26</v>
      </c>
      <c r="F257" s="59" t="str">
        <f t="shared" si="10"/>
        <v>MAT.COO.050.060.110</v>
      </c>
      <c r="G257" s="59" t="s">
        <v>382</v>
      </c>
      <c r="H257" s="60" t="s">
        <v>30</v>
      </c>
      <c r="I257" s="61"/>
    </row>
    <row r="258" spans="1:9" s="43" customFormat="1" outlineLevel="2" x14ac:dyDescent="0.25">
      <c r="A258" s="46" t="s">
        <v>118</v>
      </c>
      <c r="B258" s="46" t="s">
        <v>324</v>
      </c>
      <c r="C258" s="7" t="s">
        <v>21</v>
      </c>
      <c r="D258" s="7"/>
      <c r="E258" s="7"/>
      <c r="F258" s="44" t="str">
        <f>CONCATENATE(A258,".",B258,".",C258)</f>
        <v>MAT.COO.060</v>
      </c>
      <c r="G258" s="44" t="s">
        <v>383</v>
      </c>
      <c r="H258" s="45" t="s">
        <v>30</v>
      </c>
      <c r="I258" s="55"/>
    </row>
    <row r="259" spans="1:9" s="50" customFormat="1" outlineLevel="1" x14ac:dyDescent="0.25">
      <c r="A259" s="53" t="s">
        <v>118</v>
      </c>
      <c r="B259" s="8" t="s">
        <v>384</v>
      </c>
      <c r="C259" s="53"/>
      <c r="D259" s="8"/>
      <c r="E259" s="8"/>
      <c r="F259" s="51" t="str">
        <f>CONCATENATE(A259,".",B259)</f>
        <v>MAT.COS</v>
      </c>
      <c r="G259" s="51" t="s">
        <v>385</v>
      </c>
      <c r="H259" s="52" t="s">
        <v>30</v>
      </c>
      <c r="I259" s="57"/>
    </row>
    <row r="260" spans="1:9" s="43" customFormat="1" outlineLevel="2" x14ac:dyDescent="0.25">
      <c r="A260" s="46" t="s">
        <v>118</v>
      </c>
      <c r="B260" s="46" t="s">
        <v>384</v>
      </c>
      <c r="C260" s="7" t="s">
        <v>16</v>
      </c>
      <c r="D260" s="7"/>
      <c r="E260" s="7"/>
      <c r="F260" s="44" t="str">
        <f>CONCATENATE(A260,".",B260,".",C260)</f>
        <v>MAT.COS.010</v>
      </c>
      <c r="G260" s="44" t="s">
        <v>386</v>
      </c>
      <c r="H260" s="45" t="s">
        <v>30</v>
      </c>
      <c r="I260" s="55"/>
    </row>
    <row r="261" spans="1:9" s="47" customFormat="1" outlineLevel="3" x14ac:dyDescent="0.25">
      <c r="A261" s="49" t="s">
        <v>118</v>
      </c>
      <c r="B261" s="49" t="s">
        <v>384</v>
      </c>
      <c r="C261" s="9" t="s">
        <v>16</v>
      </c>
      <c r="D261" s="9" t="s">
        <v>16</v>
      </c>
      <c r="E261" s="9"/>
      <c r="F261" s="48" t="str">
        <f t="shared" ref="F261:F278" si="11">CONCATENATE(A261,".",B261,".",C261,".",D261)</f>
        <v>MAT.COS.010.010</v>
      </c>
      <c r="G261" s="48" t="s">
        <v>387</v>
      </c>
      <c r="H261" s="39" t="s">
        <v>30</v>
      </c>
      <c r="I261" s="56"/>
    </row>
    <row r="262" spans="1:9" s="47" customFormat="1" outlineLevel="3" x14ac:dyDescent="0.25">
      <c r="A262" s="49" t="s">
        <v>118</v>
      </c>
      <c r="B262" s="49" t="s">
        <v>384</v>
      </c>
      <c r="C262" s="9" t="s">
        <v>16</v>
      </c>
      <c r="D262" s="9" t="s">
        <v>17</v>
      </c>
      <c r="E262" s="9"/>
      <c r="F262" s="48" t="str">
        <f t="shared" si="11"/>
        <v>MAT.COS.010.020</v>
      </c>
      <c r="G262" s="48" t="s">
        <v>388</v>
      </c>
      <c r="H262" s="39" t="s">
        <v>30</v>
      </c>
      <c r="I262" s="56"/>
    </row>
    <row r="263" spans="1:9" s="47" customFormat="1" outlineLevel="3" x14ac:dyDescent="0.25">
      <c r="A263" s="49" t="s">
        <v>118</v>
      </c>
      <c r="B263" s="49" t="s">
        <v>384</v>
      </c>
      <c r="C263" s="9" t="s">
        <v>16</v>
      </c>
      <c r="D263" s="9" t="s">
        <v>18</v>
      </c>
      <c r="E263" s="9"/>
      <c r="F263" s="48" t="str">
        <f t="shared" si="11"/>
        <v>MAT.COS.010.030</v>
      </c>
      <c r="G263" s="48" t="s">
        <v>389</v>
      </c>
      <c r="H263" s="39" t="s">
        <v>30</v>
      </c>
      <c r="I263" s="56"/>
    </row>
    <row r="264" spans="1:9" s="47" customFormat="1" outlineLevel="3" x14ac:dyDescent="0.25">
      <c r="A264" s="49" t="s">
        <v>118</v>
      </c>
      <c r="B264" s="49" t="s">
        <v>384</v>
      </c>
      <c r="C264" s="9" t="s">
        <v>16</v>
      </c>
      <c r="D264" s="9" t="s">
        <v>19</v>
      </c>
      <c r="E264" s="9"/>
      <c r="F264" s="48" t="str">
        <f t="shared" si="11"/>
        <v>MAT.COS.010.040</v>
      </c>
      <c r="G264" s="48" t="s">
        <v>390</v>
      </c>
      <c r="H264" s="39" t="s">
        <v>30</v>
      </c>
      <c r="I264" s="56"/>
    </row>
    <row r="265" spans="1:9" s="62" customFormat="1" outlineLevel="4" x14ac:dyDescent="0.25">
      <c r="A265" s="58" t="s">
        <v>118</v>
      </c>
      <c r="B265" s="58" t="s">
        <v>384</v>
      </c>
      <c r="C265" s="10" t="s">
        <v>16</v>
      </c>
      <c r="D265" s="10" t="s">
        <v>19</v>
      </c>
      <c r="E265" s="10" t="s">
        <v>16</v>
      </c>
      <c r="F265" s="59" t="str">
        <f>CONCATENATE(A265,".",B265,".",C265,".",D265,".",E265)</f>
        <v>MAT.COS.010.040.010</v>
      </c>
      <c r="G265" s="59" t="s">
        <v>391</v>
      </c>
      <c r="H265" s="60" t="s">
        <v>30</v>
      </c>
      <c r="I265" s="61"/>
    </row>
    <row r="266" spans="1:9" s="62" customFormat="1" outlineLevel="4" x14ac:dyDescent="0.25">
      <c r="A266" s="58" t="s">
        <v>118</v>
      </c>
      <c r="B266" s="58" t="s">
        <v>384</v>
      </c>
      <c r="C266" s="10" t="s">
        <v>16</v>
      </c>
      <c r="D266" s="10" t="s">
        <v>19</v>
      </c>
      <c r="E266" s="10" t="s">
        <v>17</v>
      </c>
      <c r="F266" s="59" t="str">
        <f>CONCATENATE(A266,".",B266,".",C266,".",D266,".",E266)</f>
        <v>MAT.COS.010.040.020</v>
      </c>
      <c r="G266" s="59" t="s">
        <v>392</v>
      </c>
      <c r="H266" s="60" t="s">
        <v>30</v>
      </c>
      <c r="I266" s="61"/>
    </row>
    <row r="267" spans="1:9" s="47" customFormat="1" outlineLevel="3" x14ac:dyDescent="0.25">
      <c r="A267" s="49" t="s">
        <v>118</v>
      </c>
      <c r="B267" s="49" t="s">
        <v>384</v>
      </c>
      <c r="C267" s="9" t="s">
        <v>16</v>
      </c>
      <c r="D267" s="9" t="s">
        <v>20</v>
      </c>
      <c r="E267" s="9"/>
      <c r="F267" s="48" t="str">
        <f t="shared" si="11"/>
        <v>MAT.COS.010.050</v>
      </c>
      <c r="G267" s="48" t="s">
        <v>393</v>
      </c>
      <c r="H267" s="39" t="s">
        <v>30</v>
      </c>
      <c r="I267" s="56"/>
    </row>
    <row r="268" spans="1:9" s="47" customFormat="1" outlineLevel="3" x14ac:dyDescent="0.25">
      <c r="A268" s="49" t="s">
        <v>118</v>
      </c>
      <c r="B268" s="49" t="s">
        <v>384</v>
      </c>
      <c r="C268" s="9" t="s">
        <v>16</v>
      </c>
      <c r="D268" s="9" t="s">
        <v>21</v>
      </c>
      <c r="E268" s="9"/>
      <c r="F268" s="48" t="str">
        <f t="shared" si="11"/>
        <v>MAT.COS.010.060</v>
      </c>
      <c r="G268" s="48" t="s">
        <v>394</v>
      </c>
      <c r="H268" s="39" t="s">
        <v>30</v>
      </c>
      <c r="I268" s="56"/>
    </row>
    <row r="269" spans="1:9" s="47" customFormat="1" outlineLevel="3" x14ac:dyDescent="0.25">
      <c r="A269" s="49" t="s">
        <v>118</v>
      </c>
      <c r="B269" s="49" t="s">
        <v>384</v>
      </c>
      <c r="C269" s="9" t="s">
        <v>16</v>
      </c>
      <c r="D269" s="9" t="s">
        <v>22</v>
      </c>
      <c r="E269" s="9"/>
      <c r="F269" s="48" t="str">
        <f t="shared" si="11"/>
        <v>MAT.COS.010.070</v>
      </c>
      <c r="G269" s="48" t="s">
        <v>395</v>
      </c>
      <c r="H269" s="39" t="s">
        <v>30</v>
      </c>
      <c r="I269" s="56"/>
    </row>
    <row r="270" spans="1:9" s="47" customFormat="1" outlineLevel="3" x14ac:dyDescent="0.25">
      <c r="A270" s="49" t="s">
        <v>118</v>
      </c>
      <c r="B270" s="49" t="s">
        <v>384</v>
      </c>
      <c r="C270" s="9" t="s">
        <v>16</v>
      </c>
      <c r="D270" s="9" t="s">
        <v>23</v>
      </c>
      <c r="E270" s="9"/>
      <c r="F270" s="48" t="str">
        <f t="shared" si="11"/>
        <v>MAT.COS.010.080</v>
      </c>
      <c r="G270" s="48" t="s">
        <v>396</v>
      </c>
      <c r="H270" s="39" t="s">
        <v>30</v>
      </c>
      <c r="I270" s="56"/>
    </row>
    <row r="271" spans="1:9" s="47" customFormat="1" outlineLevel="3" x14ac:dyDescent="0.25">
      <c r="A271" s="49" t="s">
        <v>118</v>
      </c>
      <c r="B271" s="49" t="s">
        <v>384</v>
      </c>
      <c r="C271" s="9" t="s">
        <v>16</v>
      </c>
      <c r="D271" s="9" t="s">
        <v>24</v>
      </c>
      <c r="E271" s="9"/>
      <c r="F271" s="48" t="str">
        <f t="shared" si="11"/>
        <v>MAT.COS.010.090</v>
      </c>
      <c r="G271" s="48" t="s">
        <v>397</v>
      </c>
      <c r="H271" s="39" t="s">
        <v>30</v>
      </c>
      <c r="I271" s="56"/>
    </row>
    <row r="272" spans="1:9" s="47" customFormat="1" outlineLevel="3" x14ac:dyDescent="0.25">
      <c r="A272" s="49" t="s">
        <v>118</v>
      </c>
      <c r="B272" s="49" t="s">
        <v>384</v>
      </c>
      <c r="C272" s="9" t="s">
        <v>16</v>
      </c>
      <c r="D272" s="9" t="s">
        <v>25</v>
      </c>
      <c r="E272" s="9"/>
      <c r="F272" s="48" t="str">
        <f t="shared" si="11"/>
        <v>MAT.COS.010.100</v>
      </c>
      <c r="G272" s="48" t="s">
        <v>398</v>
      </c>
      <c r="H272" s="39" t="s">
        <v>30</v>
      </c>
      <c r="I272" s="56"/>
    </row>
    <row r="273" spans="1:9" s="47" customFormat="1" outlineLevel="3" x14ac:dyDescent="0.25">
      <c r="A273" s="49" t="s">
        <v>118</v>
      </c>
      <c r="B273" s="49" t="s">
        <v>384</v>
      </c>
      <c r="C273" s="9" t="s">
        <v>16</v>
      </c>
      <c r="D273" s="9" t="s">
        <v>26</v>
      </c>
      <c r="E273" s="9"/>
      <c r="F273" s="48" t="str">
        <f t="shared" si="11"/>
        <v>MAT.COS.010.110</v>
      </c>
      <c r="G273" s="48" t="s">
        <v>399</v>
      </c>
      <c r="H273" s="39" t="s">
        <v>30</v>
      </c>
      <c r="I273" s="56"/>
    </row>
    <row r="274" spans="1:9" s="47" customFormat="1" outlineLevel="3" x14ac:dyDescent="0.25">
      <c r="A274" s="49" t="s">
        <v>118</v>
      </c>
      <c r="B274" s="49" t="s">
        <v>384</v>
      </c>
      <c r="C274" s="9" t="s">
        <v>16</v>
      </c>
      <c r="D274" s="9" t="s">
        <v>27</v>
      </c>
      <c r="E274" s="9"/>
      <c r="F274" s="48" t="str">
        <f t="shared" si="11"/>
        <v>MAT.COS.010.120</v>
      </c>
      <c r="G274" s="48" t="s">
        <v>400</v>
      </c>
      <c r="H274" s="39" t="s">
        <v>30</v>
      </c>
      <c r="I274" s="56"/>
    </row>
    <row r="275" spans="1:9" s="47" customFormat="1" outlineLevel="3" x14ac:dyDescent="0.25">
      <c r="A275" s="49" t="s">
        <v>118</v>
      </c>
      <c r="B275" s="49" t="s">
        <v>384</v>
      </c>
      <c r="C275" s="9" t="s">
        <v>16</v>
      </c>
      <c r="D275" s="9" t="s">
        <v>28</v>
      </c>
      <c r="E275" s="9"/>
      <c r="F275" s="48" t="str">
        <f t="shared" si="11"/>
        <v>MAT.COS.010.130</v>
      </c>
      <c r="G275" s="48" t="s">
        <v>401</v>
      </c>
      <c r="H275" s="39" t="s">
        <v>30</v>
      </c>
      <c r="I275" s="56"/>
    </row>
    <row r="276" spans="1:9" s="47" customFormat="1" outlineLevel="3" x14ac:dyDescent="0.25">
      <c r="A276" s="49" t="s">
        <v>118</v>
      </c>
      <c r="B276" s="49" t="s">
        <v>384</v>
      </c>
      <c r="C276" s="9" t="s">
        <v>16</v>
      </c>
      <c r="D276" s="9" t="s">
        <v>171</v>
      </c>
      <c r="E276" s="9"/>
      <c r="F276" s="48" t="str">
        <f t="shared" si="11"/>
        <v>MAT.COS.010.140</v>
      </c>
      <c r="G276" s="48" t="s">
        <v>402</v>
      </c>
      <c r="H276" s="39" t="s">
        <v>30</v>
      </c>
      <c r="I276" s="56"/>
    </row>
    <row r="277" spans="1:9" s="47" customFormat="1" outlineLevel="3" x14ac:dyDescent="0.25">
      <c r="A277" s="49" t="s">
        <v>118</v>
      </c>
      <c r="B277" s="49" t="s">
        <v>384</v>
      </c>
      <c r="C277" s="9" t="s">
        <v>16</v>
      </c>
      <c r="D277" s="9" t="s">
        <v>210</v>
      </c>
      <c r="E277" s="9"/>
      <c r="F277" s="48" t="str">
        <f t="shared" si="11"/>
        <v>MAT.COS.010.150</v>
      </c>
      <c r="G277" s="48" t="s">
        <v>403</v>
      </c>
      <c r="H277" s="39" t="s">
        <v>30</v>
      </c>
      <c r="I277" s="56"/>
    </row>
    <row r="278" spans="1:9" s="47" customFormat="1" outlineLevel="3" x14ac:dyDescent="0.25">
      <c r="A278" s="49" t="s">
        <v>118</v>
      </c>
      <c r="B278" s="49" t="s">
        <v>384</v>
      </c>
      <c r="C278" s="9" t="s">
        <v>16</v>
      </c>
      <c r="D278" s="9" t="s">
        <v>212</v>
      </c>
      <c r="E278" s="9"/>
      <c r="F278" s="48" t="str">
        <f t="shared" si="11"/>
        <v>MAT.COS.010.160</v>
      </c>
      <c r="G278" s="48" t="s">
        <v>404</v>
      </c>
      <c r="H278" s="39" t="s">
        <v>30</v>
      </c>
      <c r="I278" s="56"/>
    </row>
    <row r="279" spans="1:9" s="43" customFormat="1" outlineLevel="2" x14ac:dyDescent="0.25">
      <c r="A279" s="46" t="s">
        <v>118</v>
      </c>
      <c r="B279" s="46" t="s">
        <v>384</v>
      </c>
      <c r="C279" s="7" t="s">
        <v>17</v>
      </c>
      <c r="D279" s="7"/>
      <c r="E279" s="7"/>
      <c r="F279" s="44" t="str">
        <f>CONCATENATE(A279,".",B279,".",C279)</f>
        <v>MAT.COS.020</v>
      </c>
      <c r="G279" s="44" t="s">
        <v>405</v>
      </c>
      <c r="H279" s="45" t="s">
        <v>30</v>
      </c>
      <c r="I279" s="55"/>
    </row>
    <row r="280" spans="1:9" s="47" customFormat="1" outlineLevel="3" x14ac:dyDescent="0.25">
      <c r="A280" s="49" t="s">
        <v>118</v>
      </c>
      <c r="B280" s="49" t="s">
        <v>384</v>
      </c>
      <c r="C280" s="9" t="s">
        <v>17</v>
      </c>
      <c r="D280" s="9" t="s">
        <v>16</v>
      </c>
      <c r="E280" s="9"/>
      <c r="F280" s="48" t="str">
        <f t="shared" ref="F280:F285" si="12">CONCATENATE(A280,".",B280,".",C280,".",D280)</f>
        <v>MAT.COS.020.010</v>
      </c>
      <c r="G280" s="48" t="s">
        <v>406</v>
      </c>
      <c r="H280" s="39" t="s">
        <v>30</v>
      </c>
      <c r="I280" s="56"/>
    </row>
    <row r="281" spans="1:9" s="47" customFormat="1" outlineLevel="3" x14ac:dyDescent="0.25">
      <c r="A281" s="49" t="s">
        <v>118</v>
      </c>
      <c r="B281" s="49" t="s">
        <v>384</v>
      </c>
      <c r="C281" s="9" t="s">
        <v>17</v>
      </c>
      <c r="D281" s="9" t="s">
        <v>17</v>
      </c>
      <c r="E281" s="9"/>
      <c r="F281" s="48" t="str">
        <f t="shared" si="12"/>
        <v>MAT.COS.020.020</v>
      </c>
      <c r="G281" s="48" t="s">
        <v>407</v>
      </c>
      <c r="H281" s="39" t="s">
        <v>30</v>
      </c>
      <c r="I281" s="56"/>
    </row>
    <row r="282" spans="1:9" s="47" customFormat="1" outlineLevel="3" x14ac:dyDescent="0.25">
      <c r="A282" s="49" t="s">
        <v>118</v>
      </c>
      <c r="B282" s="49" t="s">
        <v>384</v>
      </c>
      <c r="C282" s="9" t="s">
        <v>17</v>
      </c>
      <c r="D282" s="9" t="s">
        <v>18</v>
      </c>
      <c r="E282" s="9"/>
      <c r="F282" s="48" t="str">
        <f t="shared" si="12"/>
        <v>MAT.COS.020.030</v>
      </c>
      <c r="G282" s="48" t="s">
        <v>408</v>
      </c>
      <c r="H282" s="39" t="s">
        <v>30</v>
      </c>
      <c r="I282" s="56"/>
    </row>
    <row r="283" spans="1:9" s="47" customFormat="1" outlineLevel="3" x14ac:dyDescent="0.25">
      <c r="A283" s="49" t="s">
        <v>118</v>
      </c>
      <c r="B283" s="49" t="s">
        <v>384</v>
      </c>
      <c r="C283" s="9" t="s">
        <v>17</v>
      </c>
      <c r="D283" s="9" t="s">
        <v>19</v>
      </c>
      <c r="E283" s="9"/>
      <c r="F283" s="48" t="str">
        <f t="shared" si="12"/>
        <v>MAT.COS.020.040</v>
      </c>
      <c r="G283" s="48" t="s">
        <v>409</v>
      </c>
      <c r="H283" s="39" t="s">
        <v>30</v>
      </c>
      <c r="I283" s="56"/>
    </row>
    <row r="284" spans="1:9" s="47" customFormat="1" outlineLevel="3" x14ac:dyDescent="0.25">
      <c r="A284" s="49" t="s">
        <v>118</v>
      </c>
      <c r="B284" s="49" t="s">
        <v>384</v>
      </c>
      <c r="C284" s="9" t="s">
        <v>17</v>
      </c>
      <c r="D284" s="9" t="s">
        <v>20</v>
      </c>
      <c r="E284" s="9"/>
      <c r="F284" s="48" t="str">
        <f t="shared" si="12"/>
        <v>MAT.COS.020.050</v>
      </c>
      <c r="G284" s="48" t="s">
        <v>410</v>
      </c>
      <c r="H284" s="39" t="s">
        <v>30</v>
      </c>
      <c r="I284" s="56"/>
    </row>
    <row r="285" spans="1:9" s="47" customFormat="1" outlineLevel="3" x14ac:dyDescent="0.25">
      <c r="A285" s="49" t="s">
        <v>118</v>
      </c>
      <c r="B285" s="49" t="s">
        <v>384</v>
      </c>
      <c r="C285" s="9" t="s">
        <v>17</v>
      </c>
      <c r="D285" s="9" t="s">
        <v>21</v>
      </c>
      <c r="E285" s="9"/>
      <c r="F285" s="48" t="str">
        <f t="shared" si="12"/>
        <v>MAT.COS.020.060</v>
      </c>
      <c r="G285" s="48" t="s">
        <v>411</v>
      </c>
      <c r="H285" s="39" t="s">
        <v>30</v>
      </c>
      <c r="I285" s="56"/>
    </row>
    <row r="286" spans="1:9" s="50" customFormat="1" outlineLevel="1" collapsed="1" x14ac:dyDescent="0.25">
      <c r="A286" s="53" t="s">
        <v>118</v>
      </c>
      <c r="B286" s="8" t="s">
        <v>57</v>
      </c>
      <c r="C286" s="53"/>
      <c r="D286" s="8"/>
      <c r="E286" s="8"/>
      <c r="F286" s="51" t="str">
        <f t="shared" ref="F286:F288" si="13">CONCATENATE(A286,".",B286)</f>
        <v>MAT.COM</v>
      </c>
      <c r="G286" s="51" t="s">
        <v>412</v>
      </c>
      <c r="H286" s="52" t="s">
        <v>30</v>
      </c>
      <c r="I286" s="57"/>
    </row>
    <row r="287" spans="1:9" s="50" customFormat="1" outlineLevel="1" collapsed="1" x14ac:dyDescent="0.25">
      <c r="A287" s="53" t="s">
        <v>118</v>
      </c>
      <c r="B287" s="8" t="s">
        <v>413</v>
      </c>
      <c r="C287" s="53"/>
      <c r="D287" s="8"/>
      <c r="E287" s="8"/>
      <c r="F287" s="51" t="str">
        <f t="shared" si="13"/>
        <v>MAT.NRE</v>
      </c>
      <c r="G287" s="51" t="s">
        <v>414</v>
      </c>
      <c r="H287" s="52" t="s">
        <v>30</v>
      </c>
      <c r="I287" s="57"/>
    </row>
    <row r="288" spans="1:9" s="50" customFormat="1" outlineLevel="1" collapsed="1" x14ac:dyDescent="0.25">
      <c r="A288" s="53" t="s">
        <v>118</v>
      </c>
      <c r="B288" s="8" t="s">
        <v>415</v>
      </c>
      <c r="C288" s="53"/>
      <c r="D288" s="8"/>
      <c r="E288" s="8"/>
      <c r="F288" s="51" t="str">
        <f t="shared" si="13"/>
        <v>MAT.SIN</v>
      </c>
      <c r="G288" s="51" t="s">
        <v>416</v>
      </c>
      <c r="H288" s="52" t="s">
        <v>30</v>
      </c>
      <c r="I288" s="57"/>
    </row>
    <row r="289" spans="1:9" x14ac:dyDescent="0.25">
      <c r="A289" s="196"/>
      <c r="B289" s="196"/>
      <c r="C289" s="196"/>
      <c r="D289" s="196"/>
      <c r="E289" s="196"/>
      <c r="F289" s="196"/>
      <c r="G289" s="196"/>
      <c r="H289" s="196"/>
      <c r="I289" s="196"/>
    </row>
  </sheetData>
  <autoFilter ref="A11:I288" xr:uid="{00000000-0009-0000-0000-000008000000}"/>
  <mergeCells count="16">
    <mergeCell ref="A289:I289"/>
    <mergeCell ref="A1:I2"/>
    <mergeCell ref="A3:I3"/>
    <mergeCell ref="A4:A9"/>
    <mergeCell ref="B4:C4"/>
    <mergeCell ref="D4:I4"/>
    <mergeCell ref="B5:C5"/>
    <mergeCell ref="D5:I5"/>
    <mergeCell ref="B6:C6"/>
    <mergeCell ref="D6:I6"/>
    <mergeCell ref="B7:C7"/>
    <mergeCell ref="D7:I7"/>
    <mergeCell ref="B8:C8"/>
    <mergeCell ref="D8:I8"/>
    <mergeCell ref="D9:I9"/>
    <mergeCell ref="A10:I10"/>
  </mergeCells>
  <conditionalFormatting sqref="F1:G264 F267:G1048576">
    <cfRule type="duplicateValues" dxfId="1" priority="2"/>
  </conditionalFormatting>
  <conditionalFormatting sqref="F265:G266">
    <cfRule type="duplicateValues" dxfId="0" priority="1"/>
  </conditionalFormatting>
  <hyperlinks>
    <hyperlink ref="D7" r:id="rId1" xr:uid="{BAEFBB7C-9468-461F-B9C1-74AD3AF2A47B}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  <ignoredErrors>
    <ignoredError sqref="C14:F23 C24:E288" numberStoredAsText="1"/>
    <ignoredError sqref="F24:F288" numberStoredAsText="1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C6A8EF49D56D46A595D26B88E685D8" ma:contentTypeVersion="3" ma:contentTypeDescription="Crear nuevo documento." ma:contentTypeScope="" ma:versionID="4076d0d71cf4aacc55a7a33e023ecefe">
  <xsd:schema xmlns:xsd="http://www.w3.org/2001/XMLSchema" xmlns:xs="http://www.w3.org/2001/XMLSchema" xmlns:p="http://schemas.microsoft.com/office/2006/metadata/properties" xmlns:ns2="72596064-d1ef-404c-ad3c-fca15f425591" targetNamespace="http://schemas.microsoft.com/office/2006/metadata/properties" ma:root="true" ma:fieldsID="85845d04693a30b77d1f35e4bb91db70" ns2:_="">
    <xsd:import namespace="72596064-d1ef-404c-ad3c-fca15f425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96064-d1ef-404c-ad3c-fca15f425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950067-CE0F-4E91-A076-91CDCEE3D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596064-d1ef-404c-ad3c-fca15f425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F946B5-A0DA-43DC-9676-F49733534B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5A0C00-34A6-445A-A7CD-17F5F58904F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2596064-d1ef-404c-ad3c-fca15f42559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FUNCIONES</vt:lpstr>
      <vt:lpstr>MATERIALES</vt:lpstr>
      <vt:lpstr>MATERIALES!Área_de_impresión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info@pilarjimenezabos.com</dc:creator>
  <cp:keywords/>
  <dc:description/>
  <cp:lastModifiedBy>Aurora Fernandez</cp:lastModifiedBy>
  <cp:revision/>
  <dcterms:created xsi:type="dcterms:W3CDTF">2020-03-30T13:52:06Z</dcterms:created>
  <dcterms:modified xsi:type="dcterms:W3CDTF">2024-11-11T10:41:00Z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0x010100A3C6A8EF49D56D46A595D26B88E685D8</vt:lpwstr>
  </property>
  <property fmtid="{D5CDD505-2E9C-101B-9397-08002B2CF9AE}" pid="3" name="MSIP_Label_a59b6cd5-d141-4a33-8bf1-0ca04484304f_Enabled">
    <vt:lpwstr>true</vt:lpwstr>
  </property>
  <property fmtid="{D5CDD505-2E9C-101B-9397-08002B2CF9AE}" pid="4" name="MSIP_Label_a59b6cd5-d141-4a33-8bf1-0ca04484304f_SetDate">
    <vt:lpwstr>2020-09-25T13:26:32Z</vt:lpwstr>
  </property>
  <property fmtid="{D5CDD505-2E9C-101B-9397-08002B2CF9AE}" pid="5" name="MSIP_Label_a59b6cd5-d141-4a33-8bf1-0ca04484304f_Method">
    <vt:lpwstr>Standard</vt:lpwstr>
  </property>
  <property fmtid="{D5CDD505-2E9C-101B-9397-08002B2CF9AE}" pid="6" name="MSIP_Label_a59b6cd5-d141-4a33-8bf1-0ca04484304f_Name">
    <vt:lpwstr>restricted-default</vt:lpwstr>
  </property>
  <property fmtid="{D5CDD505-2E9C-101B-9397-08002B2CF9AE}" pid="7" name="MSIP_Label_a59b6cd5-d141-4a33-8bf1-0ca04484304f_SiteId">
    <vt:lpwstr>38ae3bcd-9579-4fd4-adda-b42e1495d55a</vt:lpwstr>
  </property>
  <property fmtid="{D5CDD505-2E9C-101B-9397-08002B2CF9AE}" pid="8" name="MSIP_Label_a59b6cd5-d141-4a33-8bf1-0ca04484304f_ActionId">
    <vt:lpwstr>5f8d13c8-0f7c-4cd2-b936-4414b4ec8232</vt:lpwstr>
  </property>
  <property fmtid="{D5CDD505-2E9C-101B-9397-08002B2CF9AE}" pid="9" name="MSIP_Label_a59b6cd5-d141-4a33-8bf1-0ca04484304f_ContentBits">
    <vt:lpwstr>0</vt:lpwstr>
  </property>
  <property fmtid="{D5CDD505-2E9C-101B-9397-08002B2CF9AE}" pid="10" name="Document_Confidentiality">
    <vt:lpwstr>Restricted</vt:lpwstr>
  </property>
</Properties>
</file>